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95" firstSheet="1" activeTab="1"/>
  </bookViews>
  <sheets>
    <sheet name="回復済み_Sheet1" sheetId="1" state="veryHidden" r:id="rId1"/>
    <sheet name="R3" sheetId="2" r:id="rId2"/>
    <sheet name="R2" sheetId="3" r:id="rId3"/>
    <sheet name="R1" sheetId="4" r:id="rId4"/>
    <sheet name="H30" sheetId="5" r:id="rId5"/>
    <sheet name="Ｈ29" sheetId="6" r:id="rId6"/>
    <sheet name="Ｈ28" sheetId="7" r:id="rId7"/>
    <sheet name="Ｈ27" sheetId="8" r:id="rId8"/>
    <sheet name="Ｈ26" sheetId="9" r:id="rId9"/>
    <sheet name="Ｈ25" sheetId="10" r:id="rId10"/>
    <sheet name="Ｈ24" sheetId="11" r:id="rId11"/>
  </sheets>
  <definedNames/>
  <calcPr fullCalcOnLoad="1"/>
</workbook>
</file>

<file path=xl/sharedStrings.xml><?xml version="1.0" encoding="utf-8"?>
<sst xmlns="http://schemas.openxmlformats.org/spreadsheetml/2006/main" count="517" uniqueCount="60">
  <si>
    <t/>
  </si>
  <si>
    <t>款</t>
  </si>
  <si>
    <t>構成比</t>
  </si>
  <si>
    <t>市税</t>
  </si>
  <si>
    <t>地方譲与税</t>
  </si>
  <si>
    <t>利子割交付金</t>
  </si>
  <si>
    <t>ゴルフ場利用税交付金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</si>
  <si>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</si>
  <si>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</si>
  <si>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</si>
  <si>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</si>
  <si>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</si>
  <si>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災害復旧費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</si>
  <si>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</si>
  <si>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</si>
  <si>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</si>
  <si>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</si>
  <si>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</si>
  <si>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</si>
  <si>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</si>
  <si>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地方消費税交付金</t>
  </si>
  <si>
    <t>地方特例交付金</t>
  </si>
  <si>
    <t>配当割交付金</t>
  </si>
  <si>
    <t>株式等譲渡所得割交付金</t>
  </si>
  <si>
    <t>農林業費</t>
  </si>
  <si>
    <t>諸支出金</t>
  </si>
  <si>
    <t>歳　　　　　　　　　　入</t>
  </si>
  <si>
    <t>歳　　　　　　　　　　出</t>
  </si>
  <si>
    <t>予算現額</t>
  </si>
  <si>
    <t>収入済額</t>
  </si>
  <si>
    <t>支出済額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</si>
  <si>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</si>
  <si>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</si>
  <si>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</si>
  <si>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</si>
  <si>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</si>
  <si>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</si>
  <si>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</si>
  <si>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</si>
  <si>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</si>
  <si>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</si>
  <si>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予備費</t>
  </si>
  <si>
    <t>合　計</t>
  </si>
  <si>
    <t>合　　　計</t>
  </si>
  <si>
    <t>分担金及び負担金</t>
  </si>
  <si>
    <t>資料：会計課</t>
  </si>
  <si>
    <t>１４-６　一般会計決算状況（款別）</t>
  </si>
  <si>
    <t>平成24年度 （単位：円，％）</t>
  </si>
  <si>
    <t>平成25年度 （単位：円，％）</t>
  </si>
  <si>
    <t>平成26年度 （単位：円，％）</t>
  </si>
  <si>
    <t>平成27年度 （単位：円，％）</t>
  </si>
  <si>
    <t>平成28年度 （単位：円，％）</t>
  </si>
  <si>
    <t>平成29年度 （単位：円，％）</t>
  </si>
  <si>
    <t>平成30年度 （単位：円，％）</t>
  </si>
  <si>
    <t>分担金及び負担金</t>
  </si>
  <si>
    <t>環境性能割交付金</t>
  </si>
  <si>
    <t>令和２年度 （単位：円，％）</t>
  </si>
  <si>
    <t>令和元年度 （単位：円，％）</t>
  </si>
  <si>
    <t>法人事業税交付金</t>
  </si>
  <si>
    <t>令和３年度 （単位：円，％）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</si>
</sst>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\-#,##0;&quot;-&quot;"/>
    <numFmt numFmtId="179" formatCode="0.0_);[Red]\(0.0\)"/>
    <numFmt numFmtId="180" formatCode="0_);[Red]\(0\)"/>
    <numFmt numFmtId="181" formatCode="[&lt;=999]000;[&lt;=9999]000\-00;000\-0000"/>
    <numFmt numFmtId="182" formatCode="0.000_);[Red]\(0.000\)"/>
    <numFmt numFmtId="183" formatCode="_ * #,##0.0_ ;_ * \-#,##0.0_ ;_ * &quot;-&quot;?_ ;_ @_ "/>
    <numFmt numFmtId="184" formatCode="#,##0_ "/>
    <numFmt numFmtId="185" formatCode="0.0000"/>
    <numFmt numFmtId="186" formatCode="0.000"/>
    <numFmt numFmtId="187" formatCode="0.0"/>
    <numFmt numFmtId="188" formatCode="#,##0;&quot;△&quot;#,##0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  <xf numFmtId="0" fontId="4" fillId="0" borderId="0">
      <alignment vertical="center"/>
      <protection/>
    </xf>
  </cellStyleXfs>
  <cellXfs count="85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37" fontId="13" fillId="0" borderId="0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>
      <alignment horizontal="center" vertical="center"/>
    </xf>
    <xf numFmtId="179" fontId="13" fillId="0" borderId="17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41" fontId="11" fillId="0" borderId="16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 shrinkToFit="1"/>
    </xf>
    <xf numFmtId="37" fontId="11" fillId="33" borderId="16" xfId="0" applyNumberFormat="1" applyFont="1" applyFill="1" applyBorder="1" applyAlignment="1" applyProtection="1">
      <alignment vertical="center"/>
      <protection/>
    </xf>
    <xf numFmtId="179" fontId="11" fillId="33" borderId="16" xfId="0" applyNumberFormat="1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>
      <alignment vertical="center"/>
    </xf>
    <xf numFmtId="37" fontId="11" fillId="33" borderId="16" xfId="0" applyNumberFormat="1" applyFont="1" applyFill="1" applyBorder="1" applyAlignment="1" applyProtection="1">
      <alignment horizontal="right" vertical="center"/>
      <protection/>
    </xf>
    <xf numFmtId="37" fontId="13" fillId="33" borderId="17" xfId="0" applyNumberFormat="1" applyFont="1" applyFill="1" applyBorder="1" applyAlignment="1" applyProtection="1">
      <alignment vertical="center"/>
      <protection/>
    </xf>
    <xf numFmtId="37" fontId="13" fillId="33" borderId="19" xfId="0" applyNumberFormat="1" applyFont="1" applyFill="1" applyBorder="1" applyAlignment="1" applyProtection="1">
      <alignment vertical="center"/>
      <protection/>
    </xf>
    <xf numFmtId="179" fontId="13" fillId="33" borderId="20" xfId="0" applyNumberFormat="1" applyFont="1" applyFill="1" applyBorder="1" applyAlignment="1" applyProtection="1">
      <alignment vertical="center"/>
      <protection/>
    </xf>
    <xf numFmtId="0" fontId="13" fillId="33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41" fontId="11" fillId="33" borderId="16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11" fillId="34" borderId="12" xfId="0" applyFont="1" applyFill="1" applyBorder="1" applyAlignment="1">
      <alignment vertical="center"/>
    </xf>
    <xf numFmtId="0" fontId="11" fillId="34" borderId="13" xfId="0" applyFont="1" applyFill="1" applyBorder="1" applyAlignment="1">
      <alignment horizontal="centerContinuous" vertical="center"/>
    </xf>
    <xf numFmtId="0" fontId="11" fillId="34" borderId="14" xfId="0" applyFont="1" applyFill="1" applyBorder="1" applyAlignment="1">
      <alignment horizontal="centerContinuous" vertical="center"/>
    </xf>
    <xf numFmtId="0" fontId="11" fillId="34" borderId="0" xfId="0" applyFont="1" applyFill="1" applyBorder="1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0" xfId="0" applyFont="1" applyFill="1" applyAlignment="1">
      <alignment vertical="center" shrinkToFit="1"/>
    </xf>
    <xf numFmtId="41" fontId="11" fillId="34" borderId="16" xfId="0" applyNumberFormat="1" applyFont="1" applyFill="1" applyBorder="1" applyAlignment="1" applyProtection="1">
      <alignment vertical="center"/>
      <protection/>
    </xf>
    <xf numFmtId="179" fontId="11" fillId="34" borderId="16" xfId="0" applyNumberFormat="1" applyFont="1" applyFill="1" applyBorder="1" applyAlignment="1" applyProtection="1">
      <alignment vertical="center"/>
      <protection/>
    </xf>
    <xf numFmtId="0" fontId="11" fillId="34" borderId="18" xfId="0" applyFont="1" applyFill="1" applyBorder="1" applyAlignment="1">
      <alignment vertical="center"/>
    </xf>
    <xf numFmtId="37" fontId="11" fillId="34" borderId="16" xfId="0" applyNumberFormat="1" applyFont="1" applyFill="1" applyBorder="1" applyAlignment="1" applyProtection="1">
      <alignment vertical="center"/>
      <protection/>
    </xf>
    <xf numFmtId="37" fontId="11" fillId="34" borderId="16" xfId="0" applyNumberFormat="1" applyFont="1" applyFill="1" applyBorder="1" applyAlignment="1" applyProtection="1">
      <alignment horizontal="right" vertical="center"/>
      <protection/>
    </xf>
    <xf numFmtId="0" fontId="13" fillId="34" borderId="12" xfId="0" applyFont="1" applyFill="1" applyBorder="1" applyAlignment="1">
      <alignment horizontal="center" vertical="center"/>
    </xf>
    <xf numFmtId="37" fontId="13" fillId="34" borderId="17" xfId="0" applyNumberFormat="1" applyFont="1" applyFill="1" applyBorder="1" applyAlignment="1" applyProtection="1">
      <alignment vertical="center"/>
      <protection/>
    </xf>
    <xf numFmtId="37" fontId="13" fillId="34" borderId="19" xfId="0" applyNumberFormat="1" applyFont="1" applyFill="1" applyBorder="1" applyAlignment="1" applyProtection="1">
      <alignment vertical="center"/>
      <protection/>
    </xf>
    <xf numFmtId="179" fontId="13" fillId="34" borderId="20" xfId="0" applyNumberFormat="1" applyFont="1" applyFill="1" applyBorder="1" applyAlignment="1" applyProtection="1">
      <alignment vertical="center"/>
      <protection/>
    </xf>
    <xf numFmtId="0" fontId="13" fillId="34" borderId="21" xfId="0" applyFont="1" applyFill="1" applyBorder="1" applyAlignment="1">
      <alignment horizontal="center" vertical="center"/>
    </xf>
    <xf numFmtId="179" fontId="13" fillId="34" borderId="17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>
      <alignment vertical="center"/>
    </xf>
    <xf numFmtId="37" fontId="13" fillId="34" borderId="0" xfId="0" applyNumberFormat="1" applyFont="1" applyFill="1" applyBorder="1" applyAlignment="1" applyProtection="1">
      <alignment vertical="center"/>
      <protection/>
    </xf>
    <xf numFmtId="176" fontId="13" fillId="34" borderId="0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horizontal="right" vertical="center"/>
      <protection/>
    </xf>
    <xf numFmtId="37" fontId="13" fillId="0" borderId="17" xfId="0" applyNumberFormat="1" applyFont="1" applyFill="1" applyBorder="1" applyAlignment="1" applyProtection="1">
      <alignment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179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7" fontId="11" fillId="0" borderId="16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horizontal="center" vertical="center"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179" fontId="11" fillId="0" borderId="20" xfId="0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>
      <alignment horizontal="center" vertical="center"/>
    </xf>
    <xf numFmtId="179" fontId="11" fillId="0" borderId="17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  <cellStyle name="㼿㼿㼿㼿㼿㼿㼿㼿㼿㼿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29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14.59765625" defaultRowHeight="15"/>
  <cols>
    <col min="1" max="1" width="1.59765625" style="30" customWidth="1"/>
    <col min="2" max="2" width="16" style="30" customWidth="1"/>
    <col min="3" max="4" width="17.09765625" style="30" customWidth="1"/>
    <col min="5" max="5" width="8.8984375" style="30" customWidth="1"/>
    <col min="6" max="6" width="11" style="30" bestFit="1" customWidth="1"/>
    <col min="7" max="8" width="17.09765625" style="30" customWidth="1"/>
    <col min="9" max="9" width="7.69921875" style="30" bestFit="1" customWidth="1"/>
    <col min="10" max="16384" width="14.59765625" style="30" customWidth="1"/>
  </cols>
  <sheetData>
    <row r="1" spans="2:9" ht="24">
      <c r="B1" s="82" t="s">
        <v>46</v>
      </c>
      <c r="C1" s="82"/>
      <c r="D1" s="82"/>
      <c r="E1" s="82"/>
      <c r="F1" s="82"/>
      <c r="G1" s="82"/>
      <c r="H1" s="82"/>
      <c r="I1" s="82"/>
    </row>
    <row r="2" spans="8:9" ht="13.5">
      <c r="H2" s="31"/>
      <c r="I2" s="31" t="s">
        <v>48</v>
      </c>
    </row>
    <row r="3" spans="2:9" ht="4.5" customHeight="1" thickBot="1">
      <c r="B3" s="32" t="s">
        <v>0</v>
      </c>
      <c r="C3" s="32"/>
      <c r="D3" s="32"/>
      <c r="E3" s="32"/>
      <c r="F3" s="32"/>
      <c r="G3" s="32"/>
      <c r="H3" s="32"/>
      <c r="I3" s="32"/>
    </row>
    <row r="4" spans="2:10" ht="15" customHeight="1">
      <c r="B4" s="83" t="s">
        <v>26</v>
      </c>
      <c r="C4" s="83"/>
      <c r="D4" s="83"/>
      <c r="E4" s="84"/>
      <c r="F4" s="33" t="s">
        <v>27</v>
      </c>
      <c r="G4" s="34"/>
      <c r="H4" s="34"/>
      <c r="I4" s="34"/>
      <c r="J4" s="35"/>
    </row>
    <row r="5" spans="2:9" ht="15" customHeight="1">
      <c r="B5" s="36" t="s">
        <v>1</v>
      </c>
      <c r="C5" s="37" t="s">
        <v>28</v>
      </c>
      <c r="D5" s="37" t="s">
        <v>29</v>
      </c>
      <c r="E5" s="37" t="s">
        <v>2</v>
      </c>
      <c r="F5" s="38" t="s">
        <v>1</v>
      </c>
      <c r="G5" s="37" t="s">
        <v>28</v>
      </c>
      <c r="H5" s="37" t="s">
        <v>30</v>
      </c>
      <c r="I5" s="37" t="s">
        <v>2</v>
      </c>
    </row>
    <row r="6" spans="2:9" ht="15" customHeight="1">
      <c r="B6" s="39" t="s">
        <v>3</v>
      </c>
      <c r="C6" s="40">
        <v>64226702000</v>
      </c>
      <c r="D6" s="40">
        <v>65058919481</v>
      </c>
      <c r="E6" s="41">
        <v>56.81383389942955</v>
      </c>
      <c r="F6" s="42" t="s">
        <v>31</v>
      </c>
      <c r="G6" s="40">
        <v>678977000</v>
      </c>
      <c r="H6" s="40">
        <v>673832135</v>
      </c>
      <c r="I6" s="41">
        <v>0.6202438264048074</v>
      </c>
    </row>
    <row r="7" spans="2:9" ht="15" customHeight="1">
      <c r="B7" s="39" t="s">
        <v>4</v>
      </c>
      <c r="C7" s="40">
        <v>818000000</v>
      </c>
      <c r="D7" s="40">
        <v>904284010</v>
      </c>
      <c r="E7" s="41">
        <v>0.7896817523545566</v>
      </c>
      <c r="F7" s="42" t="s">
        <v>32</v>
      </c>
      <c r="G7" s="40">
        <v>14769502270</v>
      </c>
      <c r="H7" s="40">
        <v>14453584995</v>
      </c>
      <c r="I7" s="41">
        <v>13.30412486570696</v>
      </c>
    </row>
    <row r="8" spans="2:9" ht="15" customHeight="1">
      <c r="B8" s="39" t="s">
        <v>5</v>
      </c>
      <c r="C8" s="40">
        <v>157000000</v>
      </c>
      <c r="D8" s="40">
        <v>175237000</v>
      </c>
      <c r="E8" s="41">
        <v>0.15302876055206976</v>
      </c>
      <c r="F8" s="42" t="s">
        <v>33</v>
      </c>
      <c r="G8" s="40">
        <v>40534103000</v>
      </c>
      <c r="H8" s="40">
        <v>39150509979</v>
      </c>
      <c r="I8" s="41">
        <v>36.0369606223582</v>
      </c>
    </row>
    <row r="9" spans="2:9" ht="15" customHeight="1">
      <c r="B9" s="39" t="s">
        <v>22</v>
      </c>
      <c r="C9" s="40">
        <v>126000000</v>
      </c>
      <c r="D9" s="40">
        <v>289102000</v>
      </c>
      <c r="E9" s="41">
        <v>0.2524633538186825</v>
      </c>
      <c r="F9" s="42" t="s">
        <v>34</v>
      </c>
      <c r="G9" s="40">
        <v>11828578359</v>
      </c>
      <c r="H9" s="40">
        <v>11409989991</v>
      </c>
      <c r="I9" s="41">
        <v>10.502579921122926</v>
      </c>
    </row>
    <row r="10" spans="2:9" ht="15" customHeight="1">
      <c r="B10" s="39" t="s">
        <v>23</v>
      </c>
      <c r="C10" s="40">
        <v>29000000</v>
      </c>
      <c r="D10" s="40">
        <v>623051000</v>
      </c>
      <c r="E10" s="41">
        <v>0.5440901310267101</v>
      </c>
      <c r="F10" s="42" t="s">
        <v>35</v>
      </c>
      <c r="G10" s="40">
        <v>231164000</v>
      </c>
      <c r="H10" s="40">
        <v>224421042</v>
      </c>
      <c r="I10" s="41">
        <v>0.20657335645744168</v>
      </c>
    </row>
    <row r="11" spans="2:9" ht="15" customHeight="1">
      <c r="B11" s="39" t="s">
        <v>20</v>
      </c>
      <c r="C11" s="40">
        <v>3570000000</v>
      </c>
      <c r="D11" s="40">
        <v>3598378000</v>
      </c>
      <c r="E11" s="41">
        <v>3.1423462244722042</v>
      </c>
      <c r="F11" s="42" t="s">
        <v>24</v>
      </c>
      <c r="G11" s="40">
        <v>1532970298</v>
      </c>
      <c r="H11" s="40">
        <v>1445163739</v>
      </c>
      <c r="I11" s="41">
        <v>1.3302332149220493</v>
      </c>
    </row>
    <row r="12" spans="2:9" ht="15" customHeight="1">
      <c r="B12" s="39" t="s">
        <v>6</v>
      </c>
      <c r="C12" s="40">
        <v>94000000</v>
      </c>
      <c r="D12" s="40">
        <v>108223305</v>
      </c>
      <c r="E12" s="41">
        <v>0.09450788490443579</v>
      </c>
      <c r="F12" s="42" t="s">
        <v>36</v>
      </c>
      <c r="G12" s="40">
        <v>2343639548</v>
      </c>
      <c r="H12" s="40">
        <v>2303003370</v>
      </c>
      <c r="I12" s="41">
        <v>2.21985084746955</v>
      </c>
    </row>
    <row r="13" spans="2:9" ht="15" customHeight="1">
      <c r="B13" s="39" t="s">
        <v>7</v>
      </c>
      <c r="C13" s="40">
        <v>400000000</v>
      </c>
      <c r="D13" s="40">
        <v>494815000</v>
      </c>
      <c r="E13" s="41">
        <v>0.4321058118580688</v>
      </c>
      <c r="F13" s="42" t="s">
        <v>37</v>
      </c>
      <c r="G13" s="40">
        <v>19972682343</v>
      </c>
      <c r="H13" s="40">
        <v>17831996310</v>
      </c>
      <c r="I13" s="41">
        <v>16.413858955763224</v>
      </c>
    </row>
    <row r="14" spans="2:9" ht="15" customHeight="1">
      <c r="B14" s="39" t="s">
        <v>21</v>
      </c>
      <c r="C14" s="40">
        <v>287825000</v>
      </c>
      <c r="D14" s="40">
        <v>287825000</v>
      </c>
      <c r="E14" s="41">
        <v>0.2513481913402961</v>
      </c>
      <c r="F14" s="42" t="s">
        <v>38</v>
      </c>
      <c r="G14" s="40">
        <v>3494273500</v>
      </c>
      <c r="H14" s="40">
        <v>3422950832</v>
      </c>
      <c r="I14" s="41">
        <v>3.1507314824562336</v>
      </c>
    </row>
    <row r="15" spans="2:9" ht="15" customHeight="1">
      <c r="B15" s="39" t="s">
        <v>8</v>
      </c>
      <c r="C15" s="40">
        <v>1934475000</v>
      </c>
      <c r="D15" s="40">
        <v>1906003000</v>
      </c>
      <c r="E15" s="41">
        <v>1.664450297017905</v>
      </c>
      <c r="F15" s="42" t="s">
        <v>39</v>
      </c>
      <c r="G15" s="40">
        <v>11507588250</v>
      </c>
      <c r="H15" s="40">
        <v>11028354840</v>
      </c>
      <c r="I15" s="41">
        <v>10.151295329528292</v>
      </c>
    </row>
    <row r="16" spans="2:9" ht="15" customHeight="1">
      <c r="B16" s="39" t="s">
        <v>9</v>
      </c>
      <c r="C16" s="40">
        <v>72218000</v>
      </c>
      <c r="D16" s="40">
        <v>67438000</v>
      </c>
      <c r="E16" s="41">
        <v>0.058891407374643934</v>
      </c>
      <c r="F16" s="42" t="s">
        <v>12</v>
      </c>
      <c r="G16" s="40">
        <v>145000000</v>
      </c>
      <c r="H16" s="40">
        <v>92964601</v>
      </c>
      <c r="I16" s="41">
        <v>0.08557134165831402</v>
      </c>
    </row>
    <row r="17" spans="2:9" ht="15" customHeight="1">
      <c r="B17" s="39" t="s">
        <v>44</v>
      </c>
      <c r="C17" s="40">
        <v>1736230000</v>
      </c>
      <c r="D17" s="40">
        <v>1768578286</v>
      </c>
      <c r="E17" s="41">
        <v>1.5444417734033562</v>
      </c>
      <c r="F17" s="42" t="s">
        <v>40</v>
      </c>
      <c r="G17" s="40">
        <v>6605164000</v>
      </c>
      <c r="H17" s="40">
        <v>6603105955</v>
      </c>
      <c r="I17" s="41">
        <v>6.077976236152004</v>
      </c>
    </row>
    <row r="18" spans="2:9" ht="15" customHeight="1">
      <c r="B18" s="39" t="s">
        <v>10</v>
      </c>
      <c r="C18" s="40">
        <v>1872769000</v>
      </c>
      <c r="D18" s="40">
        <v>1946245718</v>
      </c>
      <c r="E18" s="41">
        <v>1.6995929510052847</v>
      </c>
      <c r="F18" s="42" t="s">
        <v>25</v>
      </c>
      <c r="G18" s="40">
        <v>2000</v>
      </c>
      <c r="H18" s="40">
        <v>0</v>
      </c>
      <c r="I18" s="40">
        <v>0</v>
      </c>
    </row>
    <row r="19" spans="2:9" ht="15" customHeight="1">
      <c r="B19" s="39" t="s">
        <v>11</v>
      </c>
      <c r="C19" s="40">
        <v>14960906000</v>
      </c>
      <c r="D19" s="40">
        <v>14330100905</v>
      </c>
      <c r="E19" s="41">
        <v>12.514010055400645</v>
      </c>
      <c r="F19" s="42" t="s">
        <v>41</v>
      </c>
      <c r="G19" s="40">
        <v>71949347</v>
      </c>
      <c r="H19" s="40">
        <v>0</v>
      </c>
      <c r="I19" s="40">
        <v>0</v>
      </c>
    </row>
    <row r="20" spans="2:9" ht="15" customHeight="1">
      <c r="B20" s="39" t="s">
        <v>13</v>
      </c>
      <c r="C20" s="40">
        <v>6420033000</v>
      </c>
      <c r="D20" s="40">
        <v>6281384656</v>
      </c>
      <c r="E20" s="41">
        <v>5.485328489180191</v>
      </c>
      <c r="F20" s="42"/>
      <c r="G20" s="43"/>
      <c r="H20" s="43"/>
      <c r="I20" s="41"/>
    </row>
    <row r="21" spans="2:9" ht="15" customHeight="1">
      <c r="B21" s="39" t="s">
        <v>14</v>
      </c>
      <c r="C21" s="40">
        <v>1210235000</v>
      </c>
      <c r="D21" s="40">
        <v>1295041897</v>
      </c>
      <c r="E21" s="41">
        <v>1.1309178789919434</v>
      </c>
      <c r="F21" s="42"/>
      <c r="G21" s="43"/>
      <c r="H21" s="44"/>
      <c r="I21" s="41"/>
    </row>
    <row r="22" spans="2:9" ht="15" customHeight="1">
      <c r="B22" s="39" t="s">
        <v>15</v>
      </c>
      <c r="C22" s="40">
        <v>24417000</v>
      </c>
      <c r="D22" s="40">
        <v>24419049</v>
      </c>
      <c r="E22" s="41">
        <v>0.021324359594892962</v>
      </c>
      <c r="F22" s="42"/>
      <c r="G22" s="43"/>
      <c r="H22" s="43"/>
      <c r="I22" s="41"/>
    </row>
    <row r="23" spans="2:9" ht="15" customHeight="1">
      <c r="B23" s="39" t="s">
        <v>16</v>
      </c>
      <c r="C23" s="40">
        <v>5157915000</v>
      </c>
      <c r="D23" s="40">
        <v>5156580440</v>
      </c>
      <c r="E23" s="41">
        <v>4.503073628401801</v>
      </c>
      <c r="F23" s="42"/>
      <c r="G23" s="43"/>
      <c r="H23" s="43"/>
      <c r="I23" s="41"/>
    </row>
    <row r="24" spans="2:9" ht="15" customHeight="1">
      <c r="B24" s="39" t="s">
        <v>17</v>
      </c>
      <c r="C24" s="40">
        <v>2638149915</v>
      </c>
      <c r="D24" s="40">
        <v>2638150691</v>
      </c>
      <c r="E24" s="41">
        <v>2.30381101247634</v>
      </c>
      <c r="F24" s="42"/>
      <c r="G24" s="43"/>
      <c r="H24" s="43"/>
      <c r="I24" s="41"/>
    </row>
    <row r="25" spans="2:9" ht="15" customHeight="1">
      <c r="B25" s="39" t="s">
        <v>18</v>
      </c>
      <c r="C25" s="40">
        <v>4865719000</v>
      </c>
      <c r="D25" s="40">
        <v>5084683728</v>
      </c>
      <c r="E25" s="41">
        <v>4.440288573161589</v>
      </c>
      <c r="F25" s="42"/>
      <c r="G25" s="43"/>
      <c r="H25" s="43"/>
      <c r="I25" s="41"/>
    </row>
    <row r="26" spans="2:9" ht="15" customHeight="1">
      <c r="B26" s="39" t="s">
        <v>19</v>
      </c>
      <c r="C26" s="40">
        <v>3114000000</v>
      </c>
      <c r="D26" s="40">
        <v>2474000000</v>
      </c>
      <c r="E26" s="41">
        <v>2.1604635642348393</v>
      </c>
      <c r="F26" s="42"/>
      <c r="G26" s="43"/>
      <c r="H26" s="43"/>
      <c r="I26" s="41"/>
    </row>
    <row r="27" spans="2:9" ht="15" customHeight="1" thickBot="1">
      <c r="B27" s="45" t="s">
        <v>43</v>
      </c>
      <c r="C27" s="46">
        <v>113715593915</v>
      </c>
      <c r="D27" s="47">
        <v>114512461166</v>
      </c>
      <c r="E27" s="48">
        <v>100</v>
      </c>
      <c r="F27" s="49" t="s">
        <v>42</v>
      </c>
      <c r="G27" s="46">
        <v>113715593915</v>
      </c>
      <c r="H27" s="46">
        <v>108639877789</v>
      </c>
      <c r="I27" s="50">
        <v>100</v>
      </c>
    </row>
    <row r="28" spans="2:9" ht="5.25" customHeight="1">
      <c r="B28" s="51"/>
      <c r="C28" s="52"/>
      <c r="D28" s="52"/>
      <c r="E28" s="53"/>
      <c r="F28" s="54"/>
      <c r="G28" s="52"/>
      <c r="H28" s="52"/>
      <c r="I28" s="53"/>
    </row>
    <row r="29" ht="13.5">
      <c r="B29" s="55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29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14.59765625" defaultRowHeight="15"/>
  <cols>
    <col min="1" max="1" width="1.59765625" style="1" customWidth="1"/>
    <col min="2" max="2" width="16" style="1" customWidth="1"/>
    <col min="3" max="4" width="17.09765625" style="1" customWidth="1"/>
    <col min="5" max="5" width="8.8984375" style="1" customWidth="1"/>
    <col min="6" max="6" width="11" style="1" bestFit="1" customWidth="1"/>
    <col min="7" max="8" width="17.09765625" style="1" customWidth="1"/>
    <col min="9" max="9" width="7.69921875" style="1" bestFit="1" customWidth="1"/>
    <col min="10" max="16384" width="14.59765625" style="1" customWidth="1"/>
  </cols>
  <sheetData>
    <row r="1" spans="2:9" ht="24">
      <c r="B1" s="78" t="s">
        <v>46</v>
      </c>
      <c r="C1" s="78"/>
      <c r="D1" s="78"/>
      <c r="E1" s="78"/>
      <c r="F1" s="78"/>
      <c r="G1" s="78"/>
      <c r="H1" s="78"/>
      <c r="I1" s="78"/>
    </row>
    <row r="2" spans="2:9" ht="13.5">
      <c r="B2" s="28"/>
      <c r="C2" s="28"/>
      <c r="D2" s="28"/>
      <c r="E2" s="28"/>
      <c r="F2" s="28"/>
      <c r="G2" s="28"/>
      <c r="H2" s="27"/>
      <c r="I2" s="27" t="s">
        <v>47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16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29">
        <v>62674638000</v>
      </c>
      <c r="D6" s="29">
        <v>63606684344</v>
      </c>
      <c r="E6" s="20">
        <v>52.12721825785185</v>
      </c>
      <c r="F6" s="21" t="s">
        <v>31</v>
      </c>
      <c r="G6" s="29">
        <v>695814150</v>
      </c>
      <c r="H6" s="29">
        <v>688657972</v>
      </c>
      <c r="I6" s="13">
        <v>0.5968407716462611</v>
      </c>
    </row>
    <row r="7" spans="2:9" ht="15" customHeight="1">
      <c r="B7" s="18" t="s">
        <v>4</v>
      </c>
      <c r="C7" s="29">
        <v>879000000</v>
      </c>
      <c r="D7" s="29">
        <v>942467308</v>
      </c>
      <c r="E7" s="20">
        <v>0.7723747837461415</v>
      </c>
      <c r="F7" s="21" t="s">
        <v>32</v>
      </c>
      <c r="G7" s="29">
        <v>16021908580</v>
      </c>
      <c r="H7" s="29">
        <v>15597322711</v>
      </c>
      <c r="I7" s="13">
        <v>13.517767165917588</v>
      </c>
    </row>
    <row r="8" spans="2:9" ht="15" customHeight="1">
      <c r="B8" s="18" t="s">
        <v>5</v>
      </c>
      <c r="C8" s="29">
        <v>198000000</v>
      </c>
      <c r="D8" s="29">
        <v>184230000</v>
      </c>
      <c r="E8" s="20">
        <v>0.15098094671476037</v>
      </c>
      <c r="F8" s="21" t="s">
        <v>33</v>
      </c>
      <c r="G8" s="29">
        <v>39773068758</v>
      </c>
      <c r="H8" s="29">
        <v>38255047890</v>
      </c>
      <c r="I8" s="13">
        <v>33.15458940484359</v>
      </c>
    </row>
    <row r="9" spans="2:9" ht="15" customHeight="1">
      <c r="B9" s="18" t="s">
        <v>22</v>
      </c>
      <c r="C9" s="29">
        <v>92000000</v>
      </c>
      <c r="D9" s="29">
        <v>169735000</v>
      </c>
      <c r="E9" s="20">
        <v>0.13910194317228386</v>
      </c>
      <c r="F9" s="21" t="s">
        <v>34</v>
      </c>
      <c r="G9" s="29">
        <v>11250685186</v>
      </c>
      <c r="H9" s="29">
        <v>10631097353</v>
      </c>
      <c r="I9" s="13">
        <v>9.21367733416879</v>
      </c>
    </row>
    <row r="10" spans="2:9" ht="15" customHeight="1">
      <c r="B10" s="18" t="s">
        <v>23</v>
      </c>
      <c r="C10" s="29">
        <v>33000000</v>
      </c>
      <c r="D10" s="29">
        <v>39658000</v>
      </c>
      <c r="E10" s="20">
        <v>0.032500691444465976</v>
      </c>
      <c r="F10" s="21" t="s">
        <v>35</v>
      </c>
      <c r="G10" s="29">
        <v>226530000</v>
      </c>
      <c r="H10" s="29">
        <v>216067556</v>
      </c>
      <c r="I10" s="13">
        <v>0.1872597604239478</v>
      </c>
    </row>
    <row r="11" spans="2:9" ht="15" customHeight="1">
      <c r="B11" s="18" t="s">
        <v>20</v>
      </c>
      <c r="C11" s="29">
        <v>3534000000</v>
      </c>
      <c r="D11" s="29">
        <v>3629309000</v>
      </c>
      <c r="E11" s="20">
        <v>2.9743066207479796</v>
      </c>
      <c r="F11" s="21" t="s">
        <v>24</v>
      </c>
      <c r="G11" s="29">
        <v>2065452711</v>
      </c>
      <c r="H11" s="29">
        <v>1997168977</v>
      </c>
      <c r="I11" s="13">
        <v>1.7308909818888354</v>
      </c>
    </row>
    <row r="12" spans="2:9" ht="15" customHeight="1">
      <c r="B12" s="18" t="s">
        <v>6</v>
      </c>
      <c r="C12" s="29">
        <v>94000000</v>
      </c>
      <c r="D12" s="29">
        <v>124192476</v>
      </c>
      <c r="E12" s="20">
        <v>0.1017787417973737</v>
      </c>
      <c r="F12" s="21" t="s">
        <v>36</v>
      </c>
      <c r="G12" s="29">
        <v>2500606000</v>
      </c>
      <c r="H12" s="29">
        <v>2423027884</v>
      </c>
      <c r="I12" s="13">
        <v>2.1999710898677685</v>
      </c>
    </row>
    <row r="13" spans="2:9" ht="15" customHeight="1">
      <c r="B13" s="18" t="s">
        <v>7</v>
      </c>
      <c r="C13" s="29">
        <v>444000000</v>
      </c>
      <c r="D13" s="29">
        <v>549622000</v>
      </c>
      <c r="E13" s="20">
        <v>0.45042853984291387</v>
      </c>
      <c r="F13" s="21" t="s">
        <v>37</v>
      </c>
      <c r="G13" s="29">
        <v>24269304948</v>
      </c>
      <c r="H13" s="29">
        <v>21286402212</v>
      </c>
      <c r="I13" s="13">
        <v>18.448334642647193</v>
      </c>
    </row>
    <row r="14" spans="2:9" ht="15" customHeight="1">
      <c r="B14" s="18" t="s">
        <v>21</v>
      </c>
      <c r="C14" s="29">
        <v>284989000</v>
      </c>
      <c r="D14" s="29">
        <v>284989000</v>
      </c>
      <c r="E14" s="20">
        <v>0.23355538741406312</v>
      </c>
      <c r="F14" s="21" t="s">
        <v>38</v>
      </c>
      <c r="G14" s="29">
        <v>3578673940</v>
      </c>
      <c r="H14" s="29">
        <v>3526978466</v>
      </c>
      <c r="I14" s="13">
        <v>3.0567344528281835</v>
      </c>
    </row>
    <row r="15" spans="2:9" ht="15" customHeight="1">
      <c r="B15" s="18" t="s">
        <v>8</v>
      </c>
      <c r="C15" s="29">
        <v>2226129000</v>
      </c>
      <c r="D15" s="29">
        <v>2272042000</v>
      </c>
      <c r="E15" s="20">
        <v>1.861993443715451</v>
      </c>
      <c r="F15" s="21" t="s">
        <v>39</v>
      </c>
      <c r="G15" s="29">
        <v>15503178695</v>
      </c>
      <c r="H15" s="29">
        <v>14181118810</v>
      </c>
      <c r="I15" s="13">
        <v>12.290382508441663</v>
      </c>
    </row>
    <row r="16" spans="2:9" ht="15" customHeight="1">
      <c r="B16" s="18" t="s">
        <v>9</v>
      </c>
      <c r="C16" s="29">
        <v>70310000</v>
      </c>
      <c r="D16" s="29">
        <v>71004000</v>
      </c>
      <c r="E16" s="20">
        <v>0.058189497587444204</v>
      </c>
      <c r="F16" s="21" t="s">
        <v>12</v>
      </c>
      <c r="G16" s="29">
        <v>70000000</v>
      </c>
      <c r="H16" s="29">
        <v>27745599</v>
      </c>
      <c r="I16" s="13">
        <v>0.024046341420916176</v>
      </c>
    </row>
    <row r="17" spans="2:9" ht="15" customHeight="1">
      <c r="B17" s="18" t="s">
        <v>44</v>
      </c>
      <c r="C17" s="29">
        <v>1730412000</v>
      </c>
      <c r="D17" s="29">
        <v>1747527063</v>
      </c>
      <c r="E17" s="20">
        <v>1.4321407500483347</v>
      </c>
      <c r="F17" s="21" t="s">
        <v>40</v>
      </c>
      <c r="G17" s="29">
        <v>6555501000</v>
      </c>
      <c r="H17" s="29">
        <v>6553233219</v>
      </c>
      <c r="I17" s="13">
        <v>5.679505545905264</v>
      </c>
    </row>
    <row r="18" spans="2:9" ht="15" customHeight="1">
      <c r="B18" s="18" t="s">
        <v>10</v>
      </c>
      <c r="C18" s="29">
        <v>1897628000</v>
      </c>
      <c r="D18" s="29">
        <v>1927082726</v>
      </c>
      <c r="E18" s="20">
        <v>1.579290964387674</v>
      </c>
      <c r="F18" s="21" t="s">
        <v>25</v>
      </c>
      <c r="G18" s="29">
        <v>2000</v>
      </c>
      <c r="H18" s="29">
        <v>0</v>
      </c>
      <c r="I18" s="17">
        <v>0</v>
      </c>
    </row>
    <row r="19" spans="2:9" ht="15" customHeight="1">
      <c r="B19" s="18" t="s">
        <v>11</v>
      </c>
      <c r="C19" s="29">
        <v>16283721000</v>
      </c>
      <c r="D19" s="29">
        <v>14702373055</v>
      </c>
      <c r="E19" s="20">
        <v>12.048950783246397</v>
      </c>
      <c r="F19" s="21" t="s">
        <v>41</v>
      </c>
      <c r="G19" s="29">
        <v>64281040</v>
      </c>
      <c r="H19" s="29">
        <v>0</v>
      </c>
      <c r="I19" s="17">
        <v>0</v>
      </c>
    </row>
    <row r="20" spans="2:9" ht="15" customHeight="1">
      <c r="B20" s="18" t="s">
        <v>13</v>
      </c>
      <c r="C20" s="29">
        <v>6766054000</v>
      </c>
      <c r="D20" s="29">
        <v>6530074218</v>
      </c>
      <c r="E20" s="20">
        <v>5.351553968144648</v>
      </c>
      <c r="F20" s="21"/>
      <c r="G20" s="19"/>
      <c r="H20" s="19"/>
      <c r="I20" s="13"/>
    </row>
    <row r="21" spans="2:9" ht="15" customHeight="1">
      <c r="B21" s="18" t="s">
        <v>14</v>
      </c>
      <c r="C21" s="29">
        <v>2815167000</v>
      </c>
      <c r="D21" s="29">
        <v>2932999452</v>
      </c>
      <c r="E21" s="20">
        <v>2.403664082814055</v>
      </c>
      <c r="F21" s="21"/>
      <c r="G21" s="19"/>
      <c r="H21" s="22"/>
      <c r="I21" s="13"/>
    </row>
    <row r="22" spans="2:9" ht="15" customHeight="1">
      <c r="B22" s="18" t="s">
        <v>15</v>
      </c>
      <c r="C22" s="29">
        <v>28188000</v>
      </c>
      <c r="D22" s="29">
        <v>28310775</v>
      </c>
      <c r="E22" s="20">
        <v>0.02320136574786175</v>
      </c>
      <c r="F22" s="21"/>
      <c r="G22" s="19"/>
      <c r="H22" s="19"/>
      <c r="I22" s="13"/>
    </row>
    <row r="23" spans="2:9" ht="15" customHeight="1">
      <c r="B23" s="18" t="s">
        <v>16</v>
      </c>
      <c r="C23" s="29">
        <v>7490048000</v>
      </c>
      <c r="D23" s="29">
        <v>7488078280</v>
      </c>
      <c r="E23" s="20">
        <v>6.136661498065649</v>
      </c>
      <c r="F23" s="21"/>
      <c r="G23" s="19"/>
      <c r="H23" s="19"/>
      <c r="I23" s="13"/>
    </row>
    <row r="24" spans="2:9" ht="15" customHeight="1">
      <c r="B24" s="18" t="s">
        <v>17</v>
      </c>
      <c r="C24" s="29">
        <v>2135769008</v>
      </c>
      <c r="D24" s="29">
        <v>2135769511</v>
      </c>
      <c r="E24" s="20">
        <v>1.7503148387086838</v>
      </c>
      <c r="F24" s="21"/>
      <c r="G24" s="19"/>
      <c r="H24" s="19"/>
      <c r="I24" s="13"/>
    </row>
    <row r="25" spans="2:9" ht="15" customHeight="1">
      <c r="B25" s="18" t="s">
        <v>18</v>
      </c>
      <c r="C25" s="29">
        <v>4933954000</v>
      </c>
      <c r="D25" s="29">
        <v>5087871132</v>
      </c>
      <c r="E25" s="20">
        <v>4.16963361163795</v>
      </c>
      <c r="F25" s="21"/>
      <c r="G25" s="19"/>
      <c r="H25" s="19"/>
      <c r="I25" s="13"/>
    </row>
    <row r="26" spans="2:9" ht="15" customHeight="1">
      <c r="B26" s="18" t="s">
        <v>19</v>
      </c>
      <c r="C26" s="29">
        <v>7964000000</v>
      </c>
      <c r="D26" s="29">
        <v>7568000000</v>
      </c>
      <c r="E26" s="20">
        <v>6.202159283164015</v>
      </c>
      <c r="F26" s="21"/>
      <c r="G26" s="19"/>
      <c r="H26" s="19"/>
      <c r="I26" s="13"/>
    </row>
    <row r="27" spans="2:9" ht="15" customHeight="1" thickBot="1">
      <c r="B27" s="14" t="s">
        <v>43</v>
      </c>
      <c r="C27" s="23">
        <v>122575007008</v>
      </c>
      <c r="D27" s="24">
        <v>122022019340</v>
      </c>
      <c r="E27" s="25">
        <v>100</v>
      </c>
      <c r="F27" s="26" t="s">
        <v>42</v>
      </c>
      <c r="G27" s="23">
        <v>122575007008</v>
      </c>
      <c r="H27" s="23">
        <v>115383868649</v>
      </c>
      <c r="I27" s="15">
        <v>100</v>
      </c>
    </row>
    <row r="28" spans="2:9" ht="5.25" customHeight="1">
      <c r="B28" s="6"/>
      <c r="C28" s="2"/>
      <c r="D28" s="2"/>
      <c r="E28" s="3"/>
      <c r="F28" s="4"/>
      <c r="G28" s="2"/>
      <c r="H28" s="2"/>
      <c r="I28" s="3"/>
    </row>
    <row r="29" ht="13.5">
      <c r="B29" s="5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31"/>
  <sheetViews>
    <sheetView showGridLines="0" tabSelected="1" defaultGridColor="0" zoomScalePageLayoutView="0" colorId="22" workbookViewId="0" topLeftCell="A1">
      <selection activeCell="B2" sqref="B2:I31"/>
    </sheetView>
  </sheetViews>
  <sheetFormatPr defaultColWidth="14.59765625" defaultRowHeight="15"/>
  <cols>
    <col min="1" max="1" width="1.59765625" style="1" customWidth="1"/>
    <col min="2" max="2" width="16" style="1" customWidth="1"/>
    <col min="3" max="4" width="17.09765625" style="1" customWidth="1"/>
    <col min="5" max="5" width="8.8984375" style="1" customWidth="1"/>
    <col min="6" max="6" width="11" style="1" bestFit="1" customWidth="1"/>
    <col min="7" max="8" width="17.09765625" style="1" customWidth="1"/>
    <col min="9" max="9" width="7.69921875" style="1" bestFit="1" customWidth="1"/>
    <col min="10" max="16384" width="14.59765625" style="1" customWidth="1"/>
  </cols>
  <sheetData>
    <row r="1" spans="2:9" ht="24">
      <c r="B1" s="78" t="s">
        <v>46</v>
      </c>
      <c r="C1" s="78"/>
      <c r="D1" s="78"/>
      <c r="E1" s="78"/>
      <c r="F1" s="78"/>
      <c r="G1" s="78"/>
      <c r="H1" s="78"/>
      <c r="I1" s="78"/>
    </row>
    <row r="2" spans="2:9" ht="13.5">
      <c r="B2" s="56"/>
      <c r="C2" s="56"/>
      <c r="D2" s="56"/>
      <c r="E2" s="56"/>
      <c r="F2" s="56"/>
      <c r="G2" s="56"/>
      <c r="H2" s="57"/>
      <c r="I2" s="57" t="s">
        <v>59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16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17">
        <v>67927008000</v>
      </c>
      <c r="D6" s="17">
        <v>68964138075</v>
      </c>
      <c r="E6" s="71">
        <f>D6/$D$29*100</f>
        <v>46.19783020688178</v>
      </c>
      <c r="F6" s="59" t="s">
        <v>31</v>
      </c>
      <c r="G6" s="17">
        <v>760120000</v>
      </c>
      <c r="H6" s="17">
        <v>735252361</v>
      </c>
      <c r="I6" s="13">
        <f>H6/$H$29*100</f>
        <v>0.5227055380871373</v>
      </c>
    </row>
    <row r="7" spans="2:9" ht="15" customHeight="1">
      <c r="B7" s="18" t="s">
        <v>4</v>
      </c>
      <c r="C7" s="17">
        <v>946000000</v>
      </c>
      <c r="D7" s="17">
        <v>980035003</v>
      </c>
      <c r="E7" s="71">
        <f>D7/$D$29*100</f>
        <v>0.6565077434326345</v>
      </c>
      <c r="F7" s="59" t="s">
        <v>32</v>
      </c>
      <c r="G7" s="17">
        <v>16719740375</v>
      </c>
      <c r="H7" s="17">
        <v>16222700373</v>
      </c>
      <c r="I7" s="13">
        <f>H7/$H$29*100</f>
        <v>11.533040595969425</v>
      </c>
    </row>
    <row r="8" spans="2:9" ht="15" customHeight="1">
      <c r="B8" s="18" t="s">
        <v>5</v>
      </c>
      <c r="C8" s="17">
        <v>31000000</v>
      </c>
      <c r="D8" s="17">
        <v>44663000</v>
      </c>
      <c r="E8" s="71">
        <f>D8/$D$29*100</f>
        <v>0.029918936828965237</v>
      </c>
      <c r="F8" s="59" t="s">
        <v>33</v>
      </c>
      <c r="G8" s="17">
        <v>61773227000</v>
      </c>
      <c r="H8" s="17">
        <v>57181582304</v>
      </c>
      <c r="I8" s="13">
        <f>H8/$H$29*100</f>
        <v>40.65152501684553</v>
      </c>
    </row>
    <row r="9" spans="2:9" ht="15" customHeight="1">
      <c r="B9" s="18" t="s">
        <v>22</v>
      </c>
      <c r="C9" s="17">
        <v>402000000</v>
      </c>
      <c r="D9" s="17">
        <v>547886000</v>
      </c>
      <c r="E9" s="71">
        <f aca="true" t="shared" si="0" ref="E9:E25">D9/$D$29*100</f>
        <v>0.3670189334230671</v>
      </c>
      <c r="F9" s="59" t="s">
        <v>34</v>
      </c>
      <c r="G9" s="17">
        <v>19729392764</v>
      </c>
      <c r="H9" s="17">
        <v>17693707509</v>
      </c>
      <c r="I9" s="13">
        <f>H9/$H$29*100</f>
        <v>12.578808848256475</v>
      </c>
    </row>
    <row r="10" spans="2:9" ht="15" customHeight="1">
      <c r="B10" s="18" t="s">
        <v>23</v>
      </c>
      <c r="C10" s="17">
        <v>375000000</v>
      </c>
      <c r="D10" s="17">
        <v>625777000</v>
      </c>
      <c r="E10" s="71">
        <f t="shared" si="0"/>
        <v>0.4191967071629621</v>
      </c>
      <c r="F10" s="59" t="s">
        <v>35</v>
      </c>
      <c r="G10" s="17">
        <v>159464000</v>
      </c>
      <c r="H10" s="17">
        <v>144536022</v>
      </c>
      <c r="I10" s="13">
        <f aca="true" t="shared" si="1" ref="I10:I19">H10/$H$29*100</f>
        <v>0.10275353492198347</v>
      </c>
    </row>
    <row r="11" spans="2:9" ht="15" customHeight="1">
      <c r="B11" s="18" t="s">
        <v>58</v>
      </c>
      <c r="C11" s="17">
        <v>710000000</v>
      </c>
      <c r="D11" s="17">
        <v>798595000</v>
      </c>
      <c r="E11" s="71">
        <f t="shared" si="0"/>
        <v>0.5349643632744663</v>
      </c>
      <c r="F11" s="59" t="s">
        <v>24</v>
      </c>
      <c r="G11" s="17">
        <v>1536384500</v>
      </c>
      <c r="H11" s="17">
        <v>1472969281</v>
      </c>
      <c r="I11" s="13">
        <f t="shared" si="1"/>
        <v>1.0471631802225911</v>
      </c>
    </row>
    <row r="12" spans="2:9" ht="15" customHeight="1">
      <c r="B12" s="18" t="s">
        <v>20</v>
      </c>
      <c r="C12" s="17">
        <v>8957000000</v>
      </c>
      <c r="D12" s="17">
        <v>9009535000</v>
      </c>
      <c r="E12" s="71">
        <f t="shared" si="0"/>
        <v>6.035324732403808</v>
      </c>
      <c r="F12" s="59" t="s">
        <v>36</v>
      </c>
      <c r="G12" s="17">
        <v>3026393000</v>
      </c>
      <c r="H12" s="17">
        <v>2842988521</v>
      </c>
      <c r="I12" s="13">
        <f t="shared" si="1"/>
        <v>2.021137127154168</v>
      </c>
    </row>
    <row r="13" spans="2:9" ht="15" customHeight="1">
      <c r="B13" s="18" t="s">
        <v>6</v>
      </c>
      <c r="C13" s="17">
        <v>86000000</v>
      </c>
      <c r="D13" s="17">
        <v>91470609</v>
      </c>
      <c r="E13" s="71">
        <f t="shared" si="0"/>
        <v>0.061274508483039176</v>
      </c>
      <c r="F13" s="59" t="s">
        <v>37</v>
      </c>
      <c r="G13" s="17">
        <v>21971275139</v>
      </c>
      <c r="H13" s="17">
        <v>19382588882</v>
      </c>
      <c r="I13" s="13">
        <f t="shared" si="1"/>
        <v>13.779468232251721</v>
      </c>
    </row>
    <row r="14" spans="2:9" ht="15" customHeight="1">
      <c r="B14" s="18" t="s">
        <v>7</v>
      </c>
      <c r="C14" s="17">
        <v>1000</v>
      </c>
      <c r="D14" s="17">
        <v>14356</v>
      </c>
      <c r="E14" s="71">
        <f t="shared" si="0"/>
        <v>9.616825047950763E-06</v>
      </c>
      <c r="F14" s="59" t="s">
        <v>38</v>
      </c>
      <c r="G14" s="17">
        <v>3977664750</v>
      </c>
      <c r="H14" s="17">
        <v>3825988397</v>
      </c>
      <c r="I14" s="13">
        <f t="shared" si="1"/>
        <v>2.7199713048851106</v>
      </c>
    </row>
    <row r="15" spans="2:9" ht="15" customHeight="1">
      <c r="B15" s="18" t="s">
        <v>55</v>
      </c>
      <c r="C15" s="17">
        <v>240000000</v>
      </c>
      <c r="D15" s="17">
        <v>175146883</v>
      </c>
      <c r="E15" s="71">
        <f t="shared" si="0"/>
        <v>0.1173277327601631</v>
      </c>
      <c r="F15" s="59" t="s">
        <v>39</v>
      </c>
      <c r="G15" s="17">
        <v>15980243148</v>
      </c>
      <c r="H15" s="17">
        <v>14327327756</v>
      </c>
      <c r="I15" s="13">
        <f t="shared" si="1"/>
        <v>10.185582476559713</v>
      </c>
    </row>
    <row r="16" spans="2:9" ht="15" customHeight="1">
      <c r="B16" s="18" t="s">
        <v>21</v>
      </c>
      <c r="C16" s="17">
        <v>1201320000</v>
      </c>
      <c r="D16" s="17">
        <v>1202209000</v>
      </c>
      <c r="E16" s="71">
        <f t="shared" si="0"/>
        <v>0.8053380902808469</v>
      </c>
      <c r="F16" s="59" t="s">
        <v>12</v>
      </c>
      <c r="G16" s="17">
        <v>132695000</v>
      </c>
      <c r="H16" s="17">
        <v>58775200</v>
      </c>
      <c r="I16" s="13">
        <f t="shared" si="1"/>
        <v>0.04178445955670873</v>
      </c>
    </row>
    <row r="17" spans="2:9" ht="15" customHeight="1">
      <c r="B17" s="18" t="s">
        <v>8</v>
      </c>
      <c r="C17" s="17">
        <v>1278035000</v>
      </c>
      <c r="D17" s="17">
        <v>1422352000</v>
      </c>
      <c r="E17" s="71">
        <f t="shared" si="0"/>
        <v>0.9528079089302635</v>
      </c>
      <c r="F17" s="59" t="s">
        <v>40</v>
      </c>
      <c r="G17" s="17">
        <v>6775457000</v>
      </c>
      <c r="H17" s="17">
        <v>6774405466</v>
      </c>
      <c r="I17" s="13">
        <f t="shared" si="1"/>
        <v>4.816059685289434</v>
      </c>
    </row>
    <row r="18" spans="2:9" ht="15" customHeight="1">
      <c r="B18" s="18" t="s">
        <v>9</v>
      </c>
      <c r="C18" s="17">
        <v>59766000</v>
      </c>
      <c r="D18" s="17">
        <v>58224000</v>
      </c>
      <c r="E18" s="71">
        <f t="shared" si="0"/>
        <v>0.03900320573919512</v>
      </c>
      <c r="F18" s="59" t="s">
        <v>25</v>
      </c>
      <c r="G18" s="17">
        <v>2000</v>
      </c>
      <c r="H18" s="17">
        <v>0</v>
      </c>
      <c r="I18" s="13">
        <f t="shared" si="1"/>
        <v>0</v>
      </c>
    </row>
    <row r="19" spans="2:9" ht="15" customHeight="1">
      <c r="B19" s="18" t="s">
        <v>54</v>
      </c>
      <c r="C19" s="17">
        <v>1005796000</v>
      </c>
      <c r="D19" s="17">
        <v>975252016</v>
      </c>
      <c r="E19" s="71">
        <f t="shared" si="0"/>
        <v>0.6533037068496292</v>
      </c>
      <c r="F19" s="59" t="s">
        <v>41</v>
      </c>
      <c r="G19" s="17">
        <v>55784886</v>
      </c>
      <c r="H19" s="17">
        <v>0</v>
      </c>
      <c r="I19" s="13">
        <f>H19/$H$29*100</f>
        <v>0</v>
      </c>
    </row>
    <row r="20" spans="2:9" ht="15" customHeight="1">
      <c r="B20" s="18" t="s">
        <v>10</v>
      </c>
      <c r="C20" s="17">
        <v>1813000000</v>
      </c>
      <c r="D20" s="17">
        <v>1814043488</v>
      </c>
      <c r="E20" s="71">
        <f t="shared" si="0"/>
        <v>1.2151949605370833</v>
      </c>
      <c r="F20" s="59"/>
      <c r="G20" s="60" t="s">
        <v>0</v>
      </c>
      <c r="H20" s="60" t="s">
        <v>0</v>
      </c>
      <c r="I20" s="13"/>
    </row>
    <row r="21" spans="2:9" ht="15" customHeight="1">
      <c r="B21" s="18" t="s">
        <v>11</v>
      </c>
      <c r="C21" s="17">
        <v>36495884000</v>
      </c>
      <c r="D21" s="17">
        <v>33238428308</v>
      </c>
      <c r="E21" s="71">
        <f t="shared" si="0"/>
        <v>22.265822646063672</v>
      </c>
      <c r="F21" s="59"/>
      <c r="G21" s="60"/>
      <c r="H21" s="61"/>
      <c r="I21" s="13"/>
    </row>
    <row r="22" spans="2:9" ht="15" customHeight="1">
      <c r="B22" s="18" t="s">
        <v>13</v>
      </c>
      <c r="C22" s="17">
        <v>9334160500</v>
      </c>
      <c r="D22" s="17">
        <v>8942951189</v>
      </c>
      <c r="E22" s="71">
        <f t="shared" si="0"/>
        <v>5.9907214403020514</v>
      </c>
      <c r="F22" s="59"/>
      <c r="G22" s="60"/>
      <c r="H22" s="60"/>
      <c r="I22" s="13"/>
    </row>
    <row r="23" spans="2:9" ht="15" customHeight="1">
      <c r="B23" s="18" t="s">
        <v>14</v>
      </c>
      <c r="C23" s="17">
        <v>975483000</v>
      </c>
      <c r="D23" s="17">
        <v>1016764130</v>
      </c>
      <c r="E23" s="71">
        <f t="shared" si="0"/>
        <v>0.6811119220703444</v>
      </c>
      <c r="F23" s="59"/>
      <c r="G23" s="60"/>
      <c r="H23" s="60"/>
      <c r="I23" s="13"/>
    </row>
    <row r="24" spans="2:9" ht="15" customHeight="1">
      <c r="B24" s="18" t="s">
        <v>15</v>
      </c>
      <c r="C24" s="17">
        <v>258857000</v>
      </c>
      <c r="D24" s="17">
        <v>221678072</v>
      </c>
      <c r="E24" s="71">
        <f t="shared" si="0"/>
        <v>0.1484981356499744</v>
      </c>
      <c r="F24" s="59"/>
      <c r="G24" s="60"/>
      <c r="H24" s="60"/>
      <c r="I24" s="13"/>
    </row>
    <row r="25" spans="2:9" ht="15" customHeight="1">
      <c r="B25" s="18" t="s">
        <v>16</v>
      </c>
      <c r="C25" s="17">
        <v>7055576000</v>
      </c>
      <c r="D25" s="17">
        <v>7042288102</v>
      </c>
      <c r="E25" s="71">
        <f t="shared" si="0"/>
        <v>4.717501575243746</v>
      </c>
      <c r="F25" s="59"/>
      <c r="G25" s="60"/>
      <c r="H25" s="60"/>
      <c r="I25" s="13"/>
    </row>
    <row r="26" spans="2:9" ht="15" customHeight="1">
      <c r="B26" s="18" t="s">
        <v>17</v>
      </c>
      <c r="C26" s="17">
        <v>3679857062</v>
      </c>
      <c r="D26" s="17">
        <v>3679857825</v>
      </c>
      <c r="E26" s="71">
        <f>D26/$D$29*100</f>
        <v>2.4650702775395383</v>
      </c>
      <c r="F26" s="59"/>
      <c r="G26" s="60"/>
      <c r="H26" s="60"/>
      <c r="I26" s="13"/>
    </row>
    <row r="27" spans="2:9" ht="15" customHeight="1">
      <c r="B27" s="18" t="s">
        <v>18</v>
      </c>
      <c r="C27" s="17">
        <v>4416100000</v>
      </c>
      <c r="D27" s="17">
        <v>4407928050</v>
      </c>
      <c r="E27" s="71">
        <f>D27/$D$29*100</f>
        <v>2.9527913681251574</v>
      </c>
      <c r="F27" s="59"/>
      <c r="G27" s="60"/>
      <c r="H27" s="60"/>
      <c r="I27" s="13"/>
    </row>
    <row r="28" spans="2:9" ht="15" customHeight="1">
      <c r="B28" s="18" t="s">
        <v>19</v>
      </c>
      <c r="C28" s="17">
        <v>5350000000</v>
      </c>
      <c r="D28" s="17">
        <v>4020800000</v>
      </c>
      <c r="E28" s="71">
        <f>D28/$D$29*100</f>
        <v>2.6934612811925622</v>
      </c>
      <c r="F28" s="59"/>
      <c r="G28" s="60"/>
      <c r="H28" s="60"/>
      <c r="I28" s="13"/>
    </row>
    <row r="29" spans="2:9" ht="15" customHeight="1" thickBot="1">
      <c r="B29" s="72" t="s">
        <v>43</v>
      </c>
      <c r="C29" s="73">
        <f>SUM(C6:C28)</f>
        <v>152597843562</v>
      </c>
      <c r="D29" s="74">
        <f>SUM(D6:D28)</f>
        <v>149280037106</v>
      </c>
      <c r="E29" s="75">
        <f>SUM(E6:E28)</f>
        <v>100</v>
      </c>
      <c r="F29" s="76" t="s">
        <v>42</v>
      </c>
      <c r="G29" s="73">
        <f>SUM(G6:G19)</f>
        <v>152597843562</v>
      </c>
      <c r="H29" s="73">
        <f>SUM(H6:H19)</f>
        <v>140662822072</v>
      </c>
      <c r="I29" s="77">
        <f>SUM(I6:I19)</f>
        <v>100</v>
      </c>
    </row>
    <row r="30" spans="2:9" ht="5.25" customHeight="1">
      <c r="B30" s="6"/>
      <c r="C30" s="2"/>
      <c r="D30" s="2"/>
      <c r="E30" s="3"/>
      <c r="F30" s="4"/>
      <c r="G30" s="2"/>
      <c r="H30" s="2"/>
      <c r="I30" s="3"/>
    </row>
    <row r="31" ht="13.5">
      <c r="B31" s="5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31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4.59765625" defaultRowHeight="15"/>
  <cols>
    <col min="1" max="1" width="1.59765625" style="56" customWidth="1"/>
    <col min="2" max="2" width="16" style="56" customWidth="1"/>
    <col min="3" max="4" width="17.09765625" style="56" customWidth="1"/>
    <col min="5" max="5" width="8.8984375" style="56" customWidth="1"/>
    <col min="6" max="6" width="11" style="56" bestFit="1" customWidth="1"/>
    <col min="7" max="8" width="17.09765625" style="56" customWidth="1"/>
    <col min="9" max="9" width="7.69921875" style="56" bestFit="1" customWidth="1"/>
    <col min="10" max="16384" width="14.59765625" style="56" customWidth="1"/>
  </cols>
  <sheetData>
    <row r="1" spans="2:9" ht="24">
      <c r="B1" s="81" t="s">
        <v>46</v>
      </c>
      <c r="C1" s="81"/>
      <c r="D1" s="81"/>
      <c r="E1" s="81"/>
      <c r="F1" s="81"/>
      <c r="G1" s="81"/>
      <c r="H1" s="81"/>
      <c r="I1" s="81"/>
    </row>
    <row r="2" spans="8:9" ht="13.5">
      <c r="H2" s="57"/>
      <c r="I2" s="57" t="s">
        <v>56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58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17">
        <v>70438926000</v>
      </c>
      <c r="D6" s="17">
        <v>70828862826</v>
      </c>
      <c r="E6" s="71">
        <f>D6/$D$29*100</f>
        <v>39.75823063222236</v>
      </c>
      <c r="F6" s="59" t="s">
        <v>31</v>
      </c>
      <c r="G6" s="17">
        <v>761997728</v>
      </c>
      <c r="H6" s="17">
        <v>646878567</v>
      </c>
      <c r="I6" s="13">
        <f>H6/$H$29*100</f>
        <v>0.37835998948279964</v>
      </c>
    </row>
    <row r="7" spans="2:9" ht="15" customHeight="1">
      <c r="B7" s="18" t="s">
        <v>4</v>
      </c>
      <c r="C7" s="17">
        <v>973000000</v>
      </c>
      <c r="D7" s="17">
        <v>964476002</v>
      </c>
      <c r="E7" s="71">
        <f>D7/$D$29*100</f>
        <v>0.5413874767545142</v>
      </c>
      <c r="F7" s="59" t="s">
        <v>32</v>
      </c>
      <c r="G7" s="17">
        <v>57437903524</v>
      </c>
      <c r="H7" s="17">
        <v>56253789283</v>
      </c>
      <c r="I7" s="13">
        <f>H7/$H$29*100</f>
        <v>32.90290358543214</v>
      </c>
    </row>
    <row r="8" spans="2:9" ht="15" customHeight="1">
      <c r="B8" s="18" t="s">
        <v>5</v>
      </c>
      <c r="C8" s="17">
        <v>31000000</v>
      </c>
      <c r="D8" s="17">
        <v>68862000</v>
      </c>
      <c r="E8" s="71">
        <f>D8/$D$29*100</f>
        <v>0.03865417526922496</v>
      </c>
      <c r="F8" s="59" t="s">
        <v>33</v>
      </c>
      <c r="G8" s="17">
        <v>47878382833</v>
      </c>
      <c r="H8" s="17">
        <v>46253064928</v>
      </c>
      <c r="I8" s="13">
        <f>H8/$H$29*100</f>
        <v>27.053468846348917</v>
      </c>
    </row>
    <row r="9" spans="2:9" ht="15" customHeight="1">
      <c r="B9" s="18" t="s">
        <v>22</v>
      </c>
      <c r="C9" s="17">
        <v>394000000</v>
      </c>
      <c r="D9" s="17">
        <v>403361000</v>
      </c>
      <c r="E9" s="71">
        <f aca="true" t="shared" si="0" ref="E9:E25">D9/$D$29*100</f>
        <v>0.22641786167653927</v>
      </c>
      <c r="F9" s="59" t="s">
        <v>34</v>
      </c>
      <c r="G9" s="17">
        <v>14802753621</v>
      </c>
      <c r="H9" s="17">
        <v>13441399483</v>
      </c>
      <c r="I9" s="13">
        <f>H9/$H$29*100</f>
        <v>7.861889427883901</v>
      </c>
    </row>
    <row r="10" spans="2:9" ht="15" customHeight="1">
      <c r="B10" s="18" t="s">
        <v>23</v>
      </c>
      <c r="C10" s="17">
        <v>305000000</v>
      </c>
      <c r="D10" s="17">
        <v>381191000</v>
      </c>
      <c r="E10" s="71">
        <f t="shared" si="0"/>
        <v>0.213973217813179</v>
      </c>
      <c r="F10" s="59" t="s">
        <v>35</v>
      </c>
      <c r="G10" s="17">
        <v>249727000</v>
      </c>
      <c r="H10" s="17">
        <v>226304455</v>
      </c>
      <c r="I10" s="13">
        <f aca="true" t="shared" si="1" ref="I10:I19">H10/$H$29*100</f>
        <v>0.13236572609107744</v>
      </c>
    </row>
    <row r="11" spans="2:9" ht="15" customHeight="1">
      <c r="B11" s="18" t="s">
        <v>58</v>
      </c>
      <c r="C11" s="17">
        <v>310000000</v>
      </c>
      <c r="D11" s="17">
        <v>430996000</v>
      </c>
      <c r="E11" s="71">
        <f t="shared" si="0"/>
        <v>0.24193016357838693</v>
      </c>
      <c r="F11" s="59" t="s">
        <v>24</v>
      </c>
      <c r="G11" s="17">
        <v>1567163000</v>
      </c>
      <c r="H11" s="17">
        <v>1470377161</v>
      </c>
      <c r="I11" s="13">
        <f t="shared" si="1"/>
        <v>0.8600252281533836</v>
      </c>
    </row>
    <row r="12" spans="2:9" ht="15" customHeight="1">
      <c r="B12" s="18" t="s">
        <v>20</v>
      </c>
      <c r="C12" s="17">
        <v>8297000000</v>
      </c>
      <c r="D12" s="17">
        <v>8238013000</v>
      </c>
      <c r="E12" s="71">
        <f t="shared" si="0"/>
        <v>4.624228142838629</v>
      </c>
      <c r="F12" s="59" t="s">
        <v>36</v>
      </c>
      <c r="G12" s="17">
        <v>4412111000</v>
      </c>
      <c r="H12" s="17">
        <v>4245042384</v>
      </c>
      <c r="I12" s="13">
        <f t="shared" si="1"/>
        <v>2.4829299867099768</v>
      </c>
    </row>
    <row r="13" spans="2:9" ht="15" customHeight="1">
      <c r="B13" s="18" t="s">
        <v>6</v>
      </c>
      <c r="C13" s="17">
        <v>92000000</v>
      </c>
      <c r="D13" s="17">
        <v>84582555</v>
      </c>
      <c r="E13" s="71">
        <f t="shared" si="0"/>
        <v>0.047478564457739535</v>
      </c>
      <c r="F13" s="59" t="s">
        <v>37</v>
      </c>
      <c r="G13" s="17">
        <v>22730903698</v>
      </c>
      <c r="H13" s="17">
        <v>19636651971</v>
      </c>
      <c r="I13" s="13">
        <f t="shared" si="1"/>
        <v>11.48549946194918</v>
      </c>
    </row>
    <row r="14" spans="2:9" ht="15" customHeight="1">
      <c r="B14" s="18" t="s">
        <v>7</v>
      </c>
      <c r="C14" s="17">
        <v>1000</v>
      </c>
      <c r="D14" s="17">
        <v>0</v>
      </c>
      <c r="E14" s="71">
        <f t="shared" si="0"/>
        <v>0</v>
      </c>
      <c r="F14" s="59" t="s">
        <v>38</v>
      </c>
      <c r="G14" s="17">
        <v>4088280000</v>
      </c>
      <c r="H14" s="17">
        <v>3967973009</v>
      </c>
      <c r="I14" s="13">
        <f t="shared" si="1"/>
        <v>2.320871802749453</v>
      </c>
    </row>
    <row r="15" spans="2:9" ht="15" customHeight="1">
      <c r="B15" s="18" t="s">
        <v>55</v>
      </c>
      <c r="C15" s="17">
        <v>208000000</v>
      </c>
      <c r="D15" s="17">
        <v>181737414</v>
      </c>
      <c r="E15" s="71">
        <f t="shared" si="0"/>
        <v>0.10201431636797795</v>
      </c>
      <c r="F15" s="59" t="s">
        <v>39</v>
      </c>
      <c r="G15" s="17">
        <v>19561890850</v>
      </c>
      <c r="H15" s="17">
        <v>18329855740</v>
      </c>
      <c r="I15" s="13">
        <f t="shared" si="1"/>
        <v>10.721152900723073</v>
      </c>
    </row>
    <row r="16" spans="2:9" ht="15" customHeight="1">
      <c r="B16" s="18" t="s">
        <v>21</v>
      </c>
      <c r="C16" s="17">
        <v>553458000</v>
      </c>
      <c r="D16" s="17">
        <v>553458000</v>
      </c>
      <c r="E16" s="71">
        <f t="shared" si="0"/>
        <v>0.31067152473286724</v>
      </c>
      <c r="F16" s="59" t="s">
        <v>12</v>
      </c>
      <c r="G16" s="17">
        <v>95000000</v>
      </c>
      <c r="H16" s="17">
        <v>56484604</v>
      </c>
      <c r="I16" s="13">
        <f t="shared" si="1"/>
        <v>0.03303790736875674</v>
      </c>
    </row>
    <row r="17" spans="2:9" ht="15" customHeight="1">
      <c r="B17" s="18" t="s">
        <v>8</v>
      </c>
      <c r="C17" s="17">
        <v>134448000</v>
      </c>
      <c r="D17" s="17">
        <v>219752000</v>
      </c>
      <c r="E17" s="71">
        <f t="shared" si="0"/>
        <v>0.12335297150478818</v>
      </c>
      <c r="F17" s="59" t="s">
        <v>40</v>
      </c>
      <c r="G17" s="17">
        <v>6442303000</v>
      </c>
      <c r="H17" s="17">
        <v>6441251515</v>
      </c>
      <c r="I17" s="13">
        <f t="shared" si="1"/>
        <v>3.767495137107344</v>
      </c>
    </row>
    <row r="18" spans="2:9" ht="15" customHeight="1">
      <c r="B18" s="18" t="s">
        <v>9</v>
      </c>
      <c r="C18" s="17">
        <v>58998000</v>
      </c>
      <c r="D18" s="17">
        <v>61229000</v>
      </c>
      <c r="E18" s="71">
        <f t="shared" si="0"/>
        <v>0.03436955792105043</v>
      </c>
      <c r="F18" s="59" t="s">
        <v>25</v>
      </c>
      <c r="G18" s="17">
        <v>2000</v>
      </c>
      <c r="H18" s="17">
        <v>0</v>
      </c>
      <c r="I18" s="13">
        <f t="shared" si="1"/>
        <v>0</v>
      </c>
    </row>
    <row r="19" spans="2:9" ht="15" customHeight="1">
      <c r="B19" s="18" t="s">
        <v>54</v>
      </c>
      <c r="C19" s="17">
        <v>984907000</v>
      </c>
      <c r="D19" s="17">
        <v>971389125</v>
      </c>
      <c r="E19" s="71">
        <f t="shared" si="0"/>
        <v>0.545268006917735</v>
      </c>
      <c r="F19" s="59" t="s">
        <v>41</v>
      </c>
      <c r="G19" s="17">
        <v>67597433</v>
      </c>
      <c r="H19" s="17">
        <v>0</v>
      </c>
      <c r="I19" s="13">
        <f t="shared" si="1"/>
        <v>0</v>
      </c>
    </row>
    <row r="20" spans="2:9" ht="15" customHeight="1">
      <c r="B20" s="18" t="s">
        <v>10</v>
      </c>
      <c r="C20" s="17">
        <v>1818593000</v>
      </c>
      <c r="D20" s="17">
        <v>1798602650</v>
      </c>
      <c r="E20" s="71">
        <f t="shared" si="0"/>
        <v>1.00960619896013</v>
      </c>
      <c r="F20" s="59"/>
      <c r="G20" s="60"/>
      <c r="H20" s="60"/>
      <c r="I20" s="13"/>
    </row>
    <row r="21" spans="2:9" ht="15" customHeight="1">
      <c r="B21" s="18" t="s">
        <v>11</v>
      </c>
      <c r="C21" s="17">
        <v>62685153000</v>
      </c>
      <c r="D21" s="17">
        <v>61176403159</v>
      </c>
      <c r="E21" s="71">
        <f t="shared" si="0"/>
        <v>34.3400338364955</v>
      </c>
      <c r="F21" s="59"/>
      <c r="G21" s="60"/>
      <c r="H21" s="61"/>
      <c r="I21" s="13"/>
    </row>
    <row r="22" spans="2:9" ht="15" customHeight="1">
      <c r="B22" s="18" t="s">
        <v>13</v>
      </c>
      <c r="C22" s="17">
        <v>9532084000</v>
      </c>
      <c r="D22" s="17">
        <v>9205719831</v>
      </c>
      <c r="E22" s="71">
        <f t="shared" si="0"/>
        <v>5.167429174680578</v>
      </c>
      <c r="F22" s="59"/>
      <c r="G22" s="60"/>
      <c r="H22" s="60"/>
      <c r="I22" s="13"/>
    </row>
    <row r="23" spans="2:9" ht="15" customHeight="1">
      <c r="B23" s="18" t="s">
        <v>14</v>
      </c>
      <c r="C23" s="17">
        <v>697517000</v>
      </c>
      <c r="D23" s="17">
        <v>807763873</v>
      </c>
      <c r="E23" s="71">
        <f t="shared" si="0"/>
        <v>0.4534205559392694</v>
      </c>
      <c r="F23" s="59"/>
      <c r="G23" s="60"/>
      <c r="H23" s="60"/>
      <c r="I23" s="13"/>
    </row>
    <row r="24" spans="2:9" ht="15" customHeight="1">
      <c r="B24" s="18" t="s">
        <v>15</v>
      </c>
      <c r="C24" s="17">
        <v>139841000</v>
      </c>
      <c r="D24" s="17">
        <v>136862666</v>
      </c>
      <c r="E24" s="71">
        <f t="shared" si="0"/>
        <v>0.07682485956517957</v>
      </c>
      <c r="F24" s="59"/>
      <c r="G24" s="60"/>
      <c r="H24" s="60"/>
      <c r="I24" s="13"/>
    </row>
    <row r="25" spans="2:9" ht="15" customHeight="1">
      <c r="B25" s="18" t="s">
        <v>16</v>
      </c>
      <c r="C25" s="17">
        <v>7969465000</v>
      </c>
      <c r="D25" s="17">
        <v>7969401005</v>
      </c>
      <c r="E25" s="71">
        <f t="shared" si="0"/>
        <v>4.47344868342493</v>
      </c>
      <c r="F25" s="59"/>
      <c r="G25" s="60"/>
      <c r="H25" s="60"/>
      <c r="I25" s="13"/>
    </row>
    <row r="26" spans="2:9" ht="15" customHeight="1">
      <c r="B26" s="18" t="s">
        <v>17</v>
      </c>
      <c r="C26" s="17">
        <v>3758277687</v>
      </c>
      <c r="D26" s="17">
        <v>3758277690</v>
      </c>
      <c r="E26" s="71">
        <f>D26/$D$29*100</f>
        <v>2.109626855735789</v>
      </c>
      <c r="F26" s="59"/>
      <c r="G26" s="60"/>
      <c r="H26" s="60"/>
      <c r="I26" s="13"/>
    </row>
    <row r="27" spans="2:9" ht="15" customHeight="1">
      <c r="B27" s="18" t="s">
        <v>18</v>
      </c>
      <c r="C27" s="17">
        <v>3835347000</v>
      </c>
      <c r="D27" s="17">
        <v>3930990129</v>
      </c>
      <c r="E27" s="71">
        <f>D27/$D$29*100</f>
        <v>2.20657520008073</v>
      </c>
      <c r="F27" s="59"/>
      <c r="G27" s="60"/>
      <c r="H27" s="60"/>
      <c r="I27" s="13"/>
    </row>
    <row r="28" spans="2:9" ht="15" customHeight="1">
      <c r="B28" s="18" t="s">
        <v>19</v>
      </c>
      <c r="C28" s="17">
        <v>6879000000</v>
      </c>
      <c r="D28" s="17">
        <v>5977000000</v>
      </c>
      <c r="E28" s="71">
        <f>D28/$D$29*100</f>
        <v>3.355058023062902</v>
      </c>
      <c r="F28" s="59"/>
      <c r="G28" s="60"/>
      <c r="H28" s="60"/>
      <c r="I28" s="13"/>
    </row>
    <row r="29" spans="2:9" ht="15" customHeight="1" thickBot="1">
      <c r="B29" s="72" t="s">
        <v>43</v>
      </c>
      <c r="C29" s="73">
        <f>SUM(C6:C28)</f>
        <v>180096015687</v>
      </c>
      <c r="D29" s="74">
        <f>SUM(D6:D28)</f>
        <v>178148930925</v>
      </c>
      <c r="E29" s="75">
        <f>SUM(E6:E28)</f>
        <v>100</v>
      </c>
      <c r="F29" s="76" t="s">
        <v>42</v>
      </c>
      <c r="G29" s="73">
        <f>SUM(G6:G19)</f>
        <v>180096015687</v>
      </c>
      <c r="H29" s="73">
        <f>SUM(H6:H19)</f>
        <v>170969073100</v>
      </c>
      <c r="I29" s="77">
        <f>SUM(I6:I19)</f>
        <v>100</v>
      </c>
    </row>
    <row r="30" spans="2:9" ht="5.25" customHeight="1">
      <c r="B30" s="66"/>
      <c r="C30" s="67"/>
      <c r="D30" s="67"/>
      <c r="E30" s="68"/>
      <c r="F30" s="69"/>
      <c r="G30" s="67"/>
      <c r="H30" s="67"/>
      <c r="I30" s="68"/>
    </row>
    <row r="31" ht="13.5">
      <c r="B31" s="70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  <ignoredErrors>
    <ignoredError sqref="E28:E29 I6:I19 I29 E6:E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30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C35" sqref="C35"/>
    </sheetView>
  </sheetViews>
  <sheetFormatPr defaultColWidth="14.59765625" defaultRowHeight="15"/>
  <cols>
    <col min="1" max="1" width="1.59765625" style="1" customWidth="1"/>
    <col min="2" max="2" width="16" style="1" customWidth="1"/>
    <col min="3" max="4" width="17.09765625" style="1" customWidth="1"/>
    <col min="5" max="5" width="8.8984375" style="1" customWidth="1"/>
    <col min="6" max="6" width="11" style="1" bestFit="1" customWidth="1"/>
    <col min="7" max="8" width="17.09765625" style="1" customWidth="1"/>
    <col min="9" max="9" width="7.69921875" style="1" bestFit="1" customWidth="1"/>
    <col min="10" max="16384" width="14.59765625" style="1" customWidth="1"/>
  </cols>
  <sheetData>
    <row r="1" spans="2:9" ht="24">
      <c r="B1" s="78" t="s">
        <v>46</v>
      </c>
      <c r="C1" s="78"/>
      <c r="D1" s="78"/>
      <c r="E1" s="78"/>
      <c r="F1" s="78"/>
      <c r="G1" s="78"/>
      <c r="H1" s="78"/>
      <c r="I1" s="78"/>
    </row>
    <row r="2" spans="2:9" ht="13.5">
      <c r="B2" s="56"/>
      <c r="C2" s="56"/>
      <c r="D2" s="56"/>
      <c r="E2" s="56"/>
      <c r="F2" s="56"/>
      <c r="G2" s="56"/>
      <c r="H2" s="57"/>
      <c r="I2" s="57" t="s">
        <v>57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16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17">
        <v>70879396000</v>
      </c>
      <c r="D6" s="17">
        <v>71297749218</v>
      </c>
      <c r="E6" s="71">
        <f>D6/$D$28*100</f>
        <v>51.881650113031796</v>
      </c>
      <c r="F6" s="59" t="s">
        <v>31</v>
      </c>
      <c r="G6" s="17">
        <v>689043000</v>
      </c>
      <c r="H6" s="17">
        <v>678169183</v>
      </c>
      <c r="I6" s="13">
        <f>H6/$H$28*100</f>
        <v>0.5170330055052567</v>
      </c>
    </row>
    <row r="7" spans="2:9" ht="15" customHeight="1">
      <c r="B7" s="18" t="s">
        <v>4</v>
      </c>
      <c r="C7" s="17">
        <v>937000000</v>
      </c>
      <c r="D7" s="17">
        <v>937524094</v>
      </c>
      <c r="E7" s="71">
        <f>D7/$D$28*100</f>
        <v>0.6822136399947571</v>
      </c>
      <c r="F7" s="59" t="s">
        <v>32</v>
      </c>
      <c r="G7" s="17">
        <v>12167058474</v>
      </c>
      <c r="H7" s="17">
        <v>11741970395</v>
      </c>
      <c r="I7" s="13">
        <f>H7/$H$28*100</f>
        <v>8.952023176612842</v>
      </c>
    </row>
    <row r="8" spans="2:9" ht="15" customHeight="1">
      <c r="B8" s="18" t="s">
        <v>5</v>
      </c>
      <c r="C8" s="17">
        <v>79000000</v>
      </c>
      <c r="D8" s="17">
        <v>62446000</v>
      </c>
      <c r="E8" s="71">
        <f>D8/$D$28*100</f>
        <v>0.04544044599574057</v>
      </c>
      <c r="F8" s="59" t="s">
        <v>33</v>
      </c>
      <c r="G8" s="17">
        <v>46791875600</v>
      </c>
      <c r="H8" s="17">
        <v>45113591313</v>
      </c>
      <c r="I8" s="13">
        <f>H8/$H$28*100</f>
        <v>34.39439050077896</v>
      </c>
    </row>
    <row r="9" spans="2:9" ht="15" customHeight="1">
      <c r="B9" s="18" t="s">
        <v>22</v>
      </c>
      <c r="C9" s="17">
        <v>394000000</v>
      </c>
      <c r="D9" s="17">
        <v>434098000</v>
      </c>
      <c r="E9" s="71">
        <f aca="true" t="shared" si="0" ref="E9:E27">D9/$D$28*100</f>
        <v>0.3158826302062421</v>
      </c>
      <c r="F9" s="59" t="s">
        <v>34</v>
      </c>
      <c r="G9" s="17">
        <v>19408147323</v>
      </c>
      <c r="H9" s="17">
        <v>18958921903</v>
      </c>
      <c r="I9" s="13">
        <f>H9/$H$28*100</f>
        <v>14.454193169446231</v>
      </c>
    </row>
    <row r="10" spans="2:9" ht="15" customHeight="1">
      <c r="B10" s="18" t="s">
        <v>23</v>
      </c>
      <c r="C10" s="17">
        <v>231000000</v>
      </c>
      <c r="D10" s="17">
        <v>224016000</v>
      </c>
      <c r="E10" s="71">
        <f t="shared" si="0"/>
        <v>0.16301103273519232</v>
      </c>
      <c r="F10" s="59" t="s">
        <v>35</v>
      </c>
      <c r="G10" s="17">
        <v>115440000</v>
      </c>
      <c r="H10" s="17">
        <v>107128001</v>
      </c>
      <c r="I10" s="13">
        <f aca="true" t="shared" si="1" ref="I10:I19">H10/$H$28*100</f>
        <v>0.08167388568996674</v>
      </c>
    </row>
    <row r="11" spans="2:9" ht="15" customHeight="1">
      <c r="B11" s="18" t="s">
        <v>20</v>
      </c>
      <c r="C11" s="17">
        <v>6686000000</v>
      </c>
      <c r="D11" s="17">
        <v>6693381000</v>
      </c>
      <c r="E11" s="71">
        <f t="shared" si="0"/>
        <v>4.870611694254492</v>
      </c>
      <c r="F11" s="59" t="s">
        <v>24</v>
      </c>
      <c r="G11" s="17">
        <v>1661241154</v>
      </c>
      <c r="H11" s="17">
        <v>1599021767</v>
      </c>
      <c r="I11" s="13">
        <f t="shared" si="1"/>
        <v>1.2190866981054433</v>
      </c>
    </row>
    <row r="12" spans="2:9" ht="15" customHeight="1">
      <c r="B12" s="18" t="s">
        <v>6</v>
      </c>
      <c r="C12" s="17">
        <v>100000000</v>
      </c>
      <c r="D12" s="17">
        <v>86806526</v>
      </c>
      <c r="E12" s="71">
        <f t="shared" si="0"/>
        <v>0.06316701240721342</v>
      </c>
      <c r="F12" s="59" t="s">
        <v>36</v>
      </c>
      <c r="G12" s="17">
        <v>3048118485</v>
      </c>
      <c r="H12" s="17">
        <v>2789139329</v>
      </c>
      <c r="I12" s="13">
        <f t="shared" si="1"/>
        <v>2.1264267474769416</v>
      </c>
    </row>
    <row r="13" spans="2:9" ht="15" customHeight="1">
      <c r="B13" s="18" t="s">
        <v>7</v>
      </c>
      <c r="C13" s="17">
        <v>267000000</v>
      </c>
      <c r="D13" s="17">
        <v>272364421</v>
      </c>
      <c r="E13" s="71">
        <f t="shared" si="0"/>
        <v>0.19819301097927247</v>
      </c>
      <c r="F13" s="59" t="s">
        <v>37</v>
      </c>
      <c r="G13" s="17">
        <v>26041898230</v>
      </c>
      <c r="H13" s="17">
        <v>23082331375</v>
      </c>
      <c r="I13" s="13">
        <f t="shared" si="1"/>
        <v>17.597861218185926</v>
      </c>
    </row>
    <row r="14" spans="2:9" ht="15" customHeight="1">
      <c r="B14" s="18" t="s">
        <v>55</v>
      </c>
      <c r="C14" s="17">
        <v>104000000</v>
      </c>
      <c r="D14" s="17">
        <v>84010000</v>
      </c>
      <c r="E14" s="71">
        <f t="shared" si="0"/>
        <v>0.061132047979088576</v>
      </c>
      <c r="F14" s="59" t="s">
        <v>38</v>
      </c>
      <c r="G14" s="17">
        <v>4116838141</v>
      </c>
      <c r="H14" s="17">
        <v>4037513765</v>
      </c>
      <c r="I14" s="13">
        <f t="shared" si="1"/>
        <v>3.0781815644471635</v>
      </c>
    </row>
    <row r="15" spans="2:9" ht="15" customHeight="1">
      <c r="B15" s="18" t="s">
        <v>21</v>
      </c>
      <c r="C15" s="17">
        <v>1119795000</v>
      </c>
      <c r="D15" s="17">
        <v>1404474000</v>
      </c>
      <c r="E15" s="71">
        <f t="shared" si="0"/>
        <v>1.022001808753511</v>
      </c>
      <c r="F15" s="59" t="s">
        <v>39</v>
      </c>
      <c r="G15" s="17">
        <v>19360283576</v>
      </c>
      <c r="H15" s="17">
        <v>16702743616</v>
      </c>
      <c r="I15" s="13">
        <f t="shared" si="1"/>
        <v>12.73409342158831</v>
      </c>
    </row>
    <row r="16" spans="2:9" ht="15" customHeight="1">
      <c r="B16" s="18" t="s">
        <v>8</v>
      </c>
      <c r="C16" s="17">
        <v>274732000</v>
      </c>
      <c r="D16" s="17">
        <v>368785000</v>
      </c>
      <c r="E16" s="71">
        <f t="shared" si="0"/>
        <v>0.26835593755467424</v>
      </c>
      <c r="F16" s="59" t="s">
        <v>12</v>
      </c>
      <c r="G16" s="17">
        <v>75000000</v>
      </c>
      <c r="H16" s="17">
        <v>7817040</v>
      </c>
      <c r="I16" s="13">
        <f t="shared" si="1"/>
        <v>0.005959674645603605</v>
      </c>
    </row>
    <row r="17" spans="2:9" ht="15" customHeight="1">
      <c r="B17" s="18" t="s">
        <v>9</v>
      </c>
      <c r="C17" s="17">
        <v>62824000</v>
      </c>
      <c r="D17" s="17">
        <v>58056000</v>
      </c>
      <c r="E17" s="71">
        <f t="shared" si="0"/>
        <v>0.042245949023615836</v>
      </c>
      <c r="F17" s="59" t="s">
        <v>40</v>
      </c>
      <c r="G17" s="17">
        <v>6348345000</v>
      </c>
      <c r="H17" s="17">
        <v>6347201858</v>
      </c>
      <c r="I17" s="13">
        <f t="shared" si="1"/>
        <v>4.839076937517358</v>
      </c>
    </row>
    <row r="18" spans="2:9" ht="15" customHeight="1">
      <c r="B18" s="18" t="s">
        <v>54</v>
      </c>
      <c r="C18" s="17">
        <v>1624372000</v>
      </c>
      <c r="D18" s="17">
        <v>1592695654</v>
      </c>
      <c r="E18" s="71">
        <f t="shared" si="0"/>
        <v>1.1589661604144013</v>
      </c>
      <c r="F18" s="59" t="s">
        <v>25</v>
      </c>
      <c r="G18" s="17">
        <v>2000</v>
      </c>
      <c r="H18" s="17">
        <v>0</v>
      </c>
      <c r="I18" s="13">
        <f t="shared" si="1"/>
        <v>0</v>
      </c>
    </row>
    <row r="19" spans="2:9" ht="15" customHeight="1">
      <c r="B19" s="18" t="s">
        <v>10</v>
      </c>
      <c r="C19" s="17">
        <v>1896031000</v>
      </c>
      <c r="D19" s="17">
        <v>1924957125</v>
      </c>
      <c r="E19" s="71">
        <f t="shared" si="0"/>
        <v>1.4007448080370004</v>
      </c>
      <c r="F19" s="59" t="s">
        <v>41</v>
      </c>
      <c r="G19" s="17">
        <v>67273624</v>
      </c>
      <c r="H19" s="17">
        <v>0</v>
      </c>
      <c r="I19" s="13">
        <f t="shared" si="1"/>
        <v>0</v>
      </c>
    </row>
    <row r="20" spans="2:9" ht="15" customHeight="1">
      <c r="B20" s="18" t="s">
        <v>11</v>
      </c>
      <c r="C20" s="17">
        <v>20325865500</v>
      </c>
      <c r="D20" s="17">
        <v>18182365623</v>
      </c>
      <c r="E20" s="71">
        <f t="shared" si="0"/>
        <v>13.230868320897118</v>
      </c>
      <c r="F20" s="59"/>
      <c r="G20" s="60"/>
      <c r="H20" s="60"/>
      <c r="I20" s="13"/>
    </row>
    <row r="21" spans="2:9" ht="15" customHeight="1">
      <c r="B21" s="18" t="s">
        <v>13</v>
      </c>
      <c r="C21" s="17">
        <v>7697025500</v>
      </c>
      <c r="D21" s="17">
        <v>7548843909</v>
      </c>
      <c r="E21" s="71">
        <f t="shared" si="0"/>
        <v>5.493111391877617</v>
      </c>
      <c r="F21" s="59"/>
      <c r="G21" s="60"/>
      <c r="H21" s="61"/>
      <c r="I21" s="13"/>
    </row>
    <row r="22" spans="2:9" ht="15" customHeight="1">
      <c r="B22" s="18" t="s">
        <v>14</v>
      </c>
      <c r="C22" s="17">
        <v>674924000</v>
      </c>
      <c r="D22" s="17">
        <v>822683280</v>
      </c>
      <c r="E22" s="71">
        <f t="shared" si="0"/>
        <v>0.5986467532978689</v>
      </c>
      <c r="F22" s="59"/>
      <c r="G22" s="60"/>
      <c r="H22" s="60"/>
      <c r="I22" s="13"/>
    </row>
    <row r="23" spans="2:9" ht="15" customHeight="1">
      <c r="B23" s="18" t="s">
        <v>15</v>
      </c>
      <c r="C23" s="17">
        <v>176724000</v>
      </c>
      <c r="D23" s="17">
        <v>177831054</v>
      </c>
      <c r="E23" s="71">
        <f t="shared" si="0"/>
        <v>0.1294033629960706</v>
      </c>
      <c r="F23" s="59"/>
      <c r="G23" s="60"/>
      <c r="H23" s="60"/>
      <c r="I23" s="13"/>
    </row>
    <row r="24" spans="2:9" ht="15" customHeight="1">
      <c r="B24" s="18" t="s">
        <v>16</v>
      </c>
      <c r="C24" s="17">
        <v>9330771000</v>
      </c>
      <c r="D24" s="17">
        <v>9330098250</v>
      </c>
      <c r="E24" s="71">
        <f t="shared" si="0"/>
        <v>6.789287154726942</v>
      </c>
      <c r="F24" s="59"/>
      <c r="G24" s="60"/>
      <c r="H24" s="60"/>
      <c r="I24" s="13"/>
    </row>
    <row r="25" spans="2:9" ht="15" customHeight="1">
      <c r="B25" s="18" t="s">
        <v>17</v>
      </c>
      <c r="C25" s="17">
        <v>2686142607</v>
      </c>
      <c r="D25" s="17">
        <v>2686143413</v>
      </c>
      <c r="E25" s="71">
        <f t="shared" si="0"/>
        <v>1.954641685540159</v>
      </c>
      <c r="F25" s="59"/>
      <c r="G25" s="60"/>
      <c r="H25" s="60"/>
      <c r="I25" s="13"/>
    </row>
    <row r="26" spans="2:9" ht="15" customHeight="1">
      <c r="B26" s="18" t="s">
        <v>18</v>
      </c>
      <c r="C26" s="17">
        <v>5342262000</v>
      </c>
      <c r="D26" s="17">
        <v>5126098668</v>
      </c>
      <c r="E26" s="71">
        <f>D26/$D$28*100</f>
        <v>3.7301381944734917</v>
      </c>
      <c r="F26" s="59"/>
      <c r="G26" s="60"/>
      <c r="H26" s="60"/>
      <c r="I26" s="13"/>
    </row>
    <row r="27" spans="2:9" ht="15" customHeight="1">
      <c r="B27" s="18" t="s">
        <v>19</v>
      </c>
      <c r="C27" s="17">
        <v>9001700000</v>
      </c>
      <c r="D27" s="17">
        <v>8108400000</v>
      </c>
      <c r="E27" s="71">
        <f t="shared" si="0"/>
        <v>5.900286844823734</v>
      </c>
      <c r="F27" s="59"/>
      <c r="G27" s="60"/>
      <c r="H27" s="60"/>
      <c r="I27" s="13"/>
    </row>
    <row r="28" spans="2:9" ht="15" customHeight="1" thickBot="1">
      <c r="B28" s="72" t="s">
        <v>43</v>
      </c>
      <c r="C28" s="73">
        <f>SUM(C6:C27)</f>
        <v>139890564607</v>
      </c>
      <c r="D28" s="74">
        <f>SUM(D6:D27)</f>
        <v>137423827235</v>
      </c>
      <c r="E28" s="75">
        <f>SUM(E6:E27)</f>
        <v>100</v>
      </c>
      <c r="F28" s="76" t="s">
        <v>42</v>
      </c>
      <c r="G28" s="73">
        <f>SUM(G6:G19)</f>
        <v>139890564607</v>
      </c>
      <c r="H28" s="73">
        <f>SUM(H6:H19)</f>
        <v>131165549545</v>
      </c>
      <c r="I28" s="77">
        <f>SUM(I6:I19)</f>
        <v>100.00000000000001</v>
      </c>
    </row>
    <row r="29" spans="2:9" ht="5.25" customHeight="1">
      <c r="B29" s="6"/>
      <c r="C29" s="2"/>
      <c r="D29" s="2"/>
      <c r="E29" s="3"/>
      <c r="F29" s="4"/>
      <c r="G29" s="2"/>
      <c r="H29" s="2"/>
      <c r="I29" s="3"/>
    </row>
    <row r="30" ht="13.5">
      <c r="B30" s="5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29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14.59765625" defaultRowHeight="15"/>
  <cols>
    <col min="1" max="1" width="1.59765625" style="56" customWidth="1"/>
    <col min="2" max="2" width="16" style="56" customWidth="1"/>
    <col min="3" max="4" width="17.09765625" style="56" customWidth="1"/>
    <col min="5" max="5" width="8.8984375" style="56" customWidth="1"/>
    <col min="6" max="6" width="11" style="56" bestFit="1" customWidth="1"/>
    <col min="7" max="8" width="17.09765625" style="56" customWidth="1"/>
    <col min="9" max="9" width="7.69921875" style="56" bestFit="1" customWidth="1"/>
    <col min="10" max="16384" width="14.59765625" style="56" customWidth="1"/>
  </cols>
  <sheetData>
    <row r="1" spans="2:9" ht="24">
      <c r="B1" s="81" t="s">
        <v>46</v>
      </c>
      <c r="C1" s="81"/>
      <c r="D1" s="81"/>
      <c r="E1" s="81"/>
      <c r="F1" s="81"/>
      <c r="G1" s="81"/>
      <c r="H1" s="81"/>
      <c r="I1" s="81"/>
    </row>
    <row r="2" spans="8:9" ht="13.5">
      <c r="H2" s="57"/>
      <c r="I2" s="57" t="s">
        <v>53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58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17">
        <v>69901793000</v>
      </c>
      <c r="D6" s="17">
        <v>70480482172</v>
      </c>
      <c r="E6" s="71">
        <f>D6/$D$27*100</f>
        <v>55.57275424889685</v>
      </c>
      <c r="F6" s="59" t="s">
        <v>31</v>
      </c>
      <c r="G6" s="17">
        <v>699253000</v>
      </c>
      <c r="H6" s="17">
        <v>686319036</v>
      </c>
      <c r="I6" s="13">
        <f>H6/$H$27*100</f>
        <v>0.5665510154303102</v>
      </c>
    </row>
    <row r="7" spans="2:9" ht="15" customHeight="1">
      <c r="B7" s="18" t="s">
        <v>4</v>
      </c>
      <c r="C7" s="17">
        <v>889000000</v>
      </c>
      <c r="D7" s="17">
        <v>912191000</v>
      </c>
      <c r="E7" s="71">
        <f>D7/$D$27*100</f>
        <v>0.7192482898647707</v>
      </c>
      <c r="F7" s="59" t="s">
        <v>32</v>
      </c>
      <c r="G7" s="17">
        <v>12423689920</v>
      </c>
      <c r="H7" s="17">
        <v>12016930899</v>
      </c>
      <c r="I7" s="13">
        <f>H7/$H$27*100</f>
        <v>9.919882803868957</v>
      </c>
    </row>
    <row r="8" spans="2:9" ht="15" customHeight="1">
      <c r="B8" s="18" t="s">
        <v>5</v>
      </c>
      <c r="C8" s="17">
        <v>106000000</v>
      </c>
      <c r="D8" s="17">
        <v>138111000</v>
      </c>
      <c r="E8" s="71">
        <f>D8/$D$27*100</f>
        <v>0.10889835633273444</v>
      </c>
      <c r="F8" s="59" t="s">
        <v>33</v>
      </c>
      <c r="G8" s="17">
        <v>46185932496</v>
      </c>
      <c r="H8" s="17">
        <v>44467699030</v>
      </c>
      <c r="I8" s="13">
        <f>H8/$H$27*100</f>
        <v>36.70773899282595</v>
      </c>
    </row>
    <row r="9" spans="2:9" ht="15" customHeight="1">
      <c r="B9" s="18" t="s">
        <v>22</v>
      </c>
      <c r="C9" s="17">
        <v>414000000</v>
      </c>
      <c r="D9" s="17">
        <v>393563000</v>
      </c>
      <c r="E9" s="71">
        <f aca="true" t="shared" si="0" ref="E9:E26">D9/$D$27*100</f>
        <v>0.31031824991043405</v>
      </c>
      <c r="F9" s="59" t="s">
        <v>34</v>
      </c>
      <c r="G9" s="17">
        <v>15160181055</v>
      </c>
      <c r="H9" s="17">
        <v>14499144112</v>
      </c>
      <c r="I9" s="13">
        <f>H9/$H$27*100</f>
        <v>11.968930466215427</v>
      </c>
    </row>
    <row r="10" spans="2:9" ht="15" customHeight="1">
      <c r="B10" s="18" t="s">
        <v>23</v>
      </c>
      <c r="C10" s="17">
        <v>363000000</v>
      </c>
      <c r="D10" s="17">
        <v>298724000</v>
      </c>
      <c r="E10" s="71">
        <f t="shared" si="0"/>
        <v>0.2355391865755788</v>
      </c>
      <c r="F10" s="59" t="s">
        <v>35</v>
      </c>
      <c r="G10" s="17">
        <v>119312000</v>
      </c>
      <c r="H10" s="17">
        <v>114511145</v>
      </c>
      <c r="I10" s="13">
        <f aca="true" t="shared" si="1" ref="I10:I19">H10/$H$27*100</f>
        <v>0.09452805776151818</v>
      </c>
    </row>
    <row r="11" spans="2:9" ht="15" customHeight="1">
      <c r="B11" s="18" t="s">
        <v>20</v>
      </c>
      <c r="C11" s="17">
        <v>7031000000</v>
      </c>
      <c r="D11" s="17">
        <v>7058020000</v>
      </c>
      <c r="E11" s="71">
        <f t="shared" si="0"/>
        <v>5.565138019155363</v>
      </c>
      <c r="F11" s="59" t="s">
        <v>24</v>
      </c>
      <c r="G11" s="17">
        <v>1598847835</v>
      </c>
      <c r="H11" s="17">
        <v>1540186362</v>
      </c>
      <c r="I11" s="13">
        <f t="shared" si="1"/>
        <v>1.2714118384777182</v>
      </c>
    </row>
    <row r="12" spans="2:9" ht="15" customHeight="1">
      <c r="B12" s="18" t="s">
        <v>6</v>
      </c>
      <c r="C12" s="17">
        <v>100000000</v>
      </c>
      <c r="D12" s="17">
        <v>89939411</v>
      </c>
      <c r="E12" s="71">
        <f t="shared" si="0"/>
        <v>0.07091581429020322</v>
      </c>
      <c r="F12" s="59" t="s">
        <v>36</v>
      </c>
      <c r="G12" s="17">
        <v>2833813000</v>
      </c>
      <c r="H12" s="17">
        <v>2617735483</v>
      </c>
      <c r="I12" s="13">
        <f t="shared" si="1"/>
        <v>2.1609202400465013</v>
      </c>
    </row>
    <row r="13" spans="2:9" ht="15" customHeight="1">
      <c r="B13" s="18" t="s">
        <v>7</v>
      </c>
      <c r="C13" s="17">
        <v>547000000</v>
      </c>
      <c r="D13" s="17">
        <v>525947000</v>
      </c>
      <c r="E13" s="71">
        <f t="shared" si="0"/>
        <v>0.41470095660832723</v>
      </c>
      <c r="F13" s="59" t="s">
        <v>37</v>
      </c>
      <c r="G13" s="17">
        <v>25055920277</v>
      </c>
      <c r="H13" s="17">
        <v>22274862579</v>
      </c>
      <c r="I13" s="13">
        <f t="shared" si="1"/>
        <v>18.387725461112034</v>
      </c>
    </row>
    <row r="14" spans="2:9" ht="15" customHeight="1">
      <c r="B14" s="18" t="s">
        <v>21</v>
      </c>
      <c r="C14" s="17">
        <v>380680000</v>
      </c>
      <c r="D14" s="17">
        <v>380680000</v>
      </c>
      <c r="E14" s="71">
        <f t="shared" si="0"/>
        <v>0.30016020656388953</v>
      </c>
      <c r="F14" s="59" t="s">
        <v>38</v>
      </c>
      <c r="G14" s="17">
        <v>3876732212</v>
      </c>
      <c r="H14" s="17">
        <v>3755924464</v>
      </c>
      <c r="I14" s="13">
        <f t="shared" si="1"/>
        <v>3.100486373452045</v>
      </c>
    </row>
    <row r="15" spans="2:9" ht="15" customHeight="1">
      <c r="B15" s="18" t="s">
        <v>8</v>
      </c>
      <c r="C15" s="17">
        <v>430293000</v>
      </c>
      <c r="D15" s="17">
        <v>519694000</v>
      </c>
      <c r="E15" s="71">
        <f t="shared" si="0"/>
        <v>0.40977056422720914</v>
      </c>
      <c r="F15" s="59" t="s">
        <v>39</v>
      </c>
      <c r="G15" s="17">
        <v>17354372915</v>
      </c>
      <c r="H15" s="17">
        <v>12924760285</v>
      </c>
      <c r="I15" s="13">
        <f t="shared" si="1"/>
        <v>10.669288886896174</v>
      </c>
    </row>
    <row r="16" spans="2:9" ht="15" customHeight="1">
      <c r="B16" s="18" t="s">
        <v>9</v>
      </c>
      <c r="C16" s="17">
        <v>67655000</v>
      </c>
      <c r="D16" s="17">
        <v>60989000</v>
      </c>
      <c r="E16" s="71">
        <f t="shared" si="0"/>
        <v>0.048088869491764885</v>
      </c>
      <c r="F16" s="59" t="s">
        <v>12</v>
      </c>
      <c r="G16" s="17">
        <v>110736000</v>
      </c>
      <c r="H16" s="17">
        <v>87680517</v>
      </c>
      <c r="I16" s="13">
        <f t="shared" si="1"/>
        <v>0.07237958345046483</v>
      </c>
    </row>
    <row r="17" spans="2:9" ht="15" customHeight="1">
      <c r="B17" s="18" t="s">
        <v>44</v>
      </c>
      <c r="C17" s="17">
        <v>2225558000</v>
      </c>
      <c r="D17" s="17">
        <v>2219303328</v>
      </c>
      <c r="E17" s="71">
        <f t="shared" si="0"/>
        <v>1.7498858499537866</v>
      </c>
      <c r="F17" s="59" t="s">
        <v>40</v>
      </c>
      <c r="G17" s="17">
        <v>6155217000</v>
      </c>
      <c r="H17" s="17">
        <v>6154093570</v>
      </c>
      <c r="I17" s="13">
        <f t="shared" si="1"/>
        <v>5.080156280462899</v>
      </c>
    </row>
    <row r="18" spans="2:9" ht="15" customHeight="1">
      <c r="B18" s="18" t="s">
        <v>10</v>
      </c>
      <c r="C18" s="17">
        <v>1901021000</v>
      </c>
      <c r="D18" s="17">
        <v>1916736827</v>
      </c>
      <c r="E18" s="71">
        <f t="shared" si="0"/>
        <v>1.5113169116342706</v>
      </c>
      <c r="F18" s="59" t="s">
        <v>25</v>
      </c>
      <c r="G18" s="17">
        <v>2000</v>
      </c>
      <c r="H18" s="17">
        <v>0</v>
      </c>
      <c r="I18" s="13">
        <f t="shared" si="1"/>
        <v>0</v>
      </c>
    </row>
    <row r="19" spans="2:9" ht="15" customHeight="1">
      <c r="B19" s="18" t="s">
        <v>11</v>
      </c>
      <c r="C19" s="17">
        <v>17398773200</v>
      </c>
      <c r="D19" s="17">
        <v>15824596188</v>
      </c>
      <c r="E19" s="71">
        <f t="shared" si="0"/>
        <v>12.477445782757746</v>
      </c>
      <c r="F19" s="59" t="s">
        <v>41</v>
      </c>
      <c r="G19" s="17">
        <v>67382516</v>
      </c>
      <c r="H19" s="17">
        <v>0</v>
      </c>
      <c r="I19" s="13">
        <f t="shared" si="1"/>
        <v>0</v>
      </c>
    </row>
    <row r="20" spans="2:9" ht="15" customHeight="1">
      <c r="B20" s="18" t="s">
        <v>13</v>
      </c>
      <c r="C20" s="17">
        <v>7256059000</v>
      </c>
      <c r="D20" s="17">
        <v>7048418019</v>
      </c>
      <c r="E20" s="71">
        <f t="shared" si="0"/>
        <v>5.557567007806244</v>
      </c>
      <c r="F20" s="59"/>
      <c r="G20" s="60"/>
      <c r="H20" s="60"/>
      <c r="I20" s="13"/>
    </row>
    <row r="21" spans="2:9" ht="15" customHeight="1">
      <c r="B21" s="18" t="s">
        <v>14</v>
      </c>
      <c r="C21" s="17">
        <v>690733000</v>
      </c>
      <c r="D21" s="17">
        <v>752821749</v>
      </c>
      <c r="E21" s="71">
        <f t="shared" si="0"/>
        <v>0.5935881361921524</v>
      </c>
      <c r="F21" s="59"/>
      <c r="G21" s="60"/>
      <c r="H21" s="61"/>
      <c r="I21" s="13"/>
    </row>
    <row r="22" spans="2:9" ht="15" customHeight="1">
      <c r="B22" s="18" t="s">
        <v>15</v>
      </c>
      <c r="C22" s="17">
        <v>77646000</v>
      </c>
      <c r="D22" s="17">
        <v>80501725</v>
      </c>
      <c r="E22" s="71">
        <f t="shared" si="0"/>
        <v>0.0634743469705512</v>
      </c>
      <c r="F22" s="59"/>
      <c r="G22" s="60"/>
      <c r="H22" s="60"/>
      <c r="I22" s="13"/>
    </row>
    <row r="23" spans="2:9" ht="15" customHeight="1">
      <c r="B23" s="18" t="s">
        <v>16</v>
      </c>
      <c r="C23" s="17">
        <v>6929722000</v>
      </c>
      <c r="D23" s="17">
        <v>6777468071</v>
      </c>
      <c r="E23" s="71">
        <f t="shared" si="0"/>
        <v>5.3439272254164285</v>
      </c>
      <c r="F23" s="59"/>
      <c r="G23" s="60"/>
      <c r="H23" s="60"/>
      <c r="I23" s="13"/>
    </row>
    <row r="24" spans="2:9" ht="15" customHeight="1">
      <c r="B24" s="18" t="s">
        <v>17</v>
      </c>
      <c r="C24" s="17">
        <v>2186896026</v>
      </c>
      <c r="D24" s="17">
        <v>2186896496</v>
      </c>
      <c r="E24" s="71">
        <f t="shared" si="0"/>
        <v>1.724333571433241</v>
      </c>
      <c r="F24" s="59"/>
      <c r="G24" s="60"/>
      <c r="H24" s="60"/>
      <c r="I24" s="13"/>
    </row>
    <row r="25" spans="2:9" ht="15" customHeight="1">
      <c r="B25" s="18" t="s">
        <v>18</v>
      </c>
      <c r="C25" s="17">
        <v>4223563000</v>
      </c>
      <c r="D25" s="17">
        <v>4383222699</v>
      </c>
      <c r="E25" s="71">
        <f t="shared" si="0"/>
        <v>3.4561023188698368</v>
      </c>
      <c r="F25" s="59"/>
      <c r="G25" s="60"/>
      <c r="H25" s="60"/>
      <c r="I25" s="13"/>
    </row>
    <row r="26" spans="2:9" ht="15" customHeight="1">
      <c r="B26" s="18" t="s">
        <v>19</v>
      </c>
      <c r="C26" s="17">
        <v>8521000000</v>
      </c>
      <c r="D26" s="17">
        <v>4777300000</v>
      </c>
      <c r="E26" s="71">
        <f t="shared" si="0"/>
        <v>3.766826087048622</v>
      </c>
      <c r="F26" s="59"/>
      <c r="G26" s="60"/>
      <c r="H26" s="60"/>
      <c r="I26" s="13"/>
    </row>
    <row r="27" spans="2:9" ht="15" customHeight="1" thickBot="1">
      <c r="B27" s="72" t="s">
        <v>43</v>
      </c>
      <c r="C27" s="73">
        <f>SUM(C6:C26)</f>
        <v>131641392226</v>
      </c>
      <c r="D27" s="74">
        <f>SUM(D6:D26)</f>
        <v>126825605685</v>
      </c>
      <c r="E27" s="75">
        <f>SUM(E6:E26)</f>
        <v>99.99999999999999</v>
      </c>
      <c r="F27" s="76" t="s">
        <v>42</v>
      </c>
      <c r="G27" s="73">
        <f>SUM(G6:G19)</f>
        <v>131641392226</v>
      </c>
      <c r="H27" s="73">
        <f>SUM(H6:H19)</f>
        <v>121139847482</v>
      </c>
      <c r="I27" s="77">
        <f>SUM(I6:I19)</f>
        <v>99.99999999999999</v>
      </c>
    </row>
    <row r="28" spans="2:9" ht="5.25" customHeight="1">
      <c r="B28" s="66"/>
      <c r="C28" s="67"/>
      <c r="D28" s="67"/>
      <c r="E28" s="68"/>
      <c r="F28" s="69"/>
      <c r="G28" s="67"/>
      <c r="H28" s="67"/>
      <c r="I28" s="68"/>
    </row>
    <row r="29" ht="13.5">
      <c r="B29" s="70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29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14.59765625" defaultRowHeight="15"/>
  <cols>
    <col min="1" max="1" width="1.59765625" style="1" customWidth="1"/>
    <col min="2" max="2" width="16" style="1" customWidth="1"/>
    <col min="3" max="4" width="17.09765625" style="1" customWidth="1"/>
    <col min="5" max="5" width="8.8984375" style="1" customWidth="1"/>
    <col min="6" max="6" width="11" style="1" bestFit="1" customWidth="1"/>
    <col min="7" max="8" width="17.09765625" style="1" customWidth="1"/>
    <col min="9" max="9" width="7.69921875" style="1" bestFit="1" customWidth="1"/>
    <col min="10" max="16384" width="14.59765625" style="1" customWidth="1"/>
  </cols>
  <sheetData>
    <row r="1" spans="2:9" ht="24">
      <c r="B1" s="78" t="s">
        <v>46</v>
      </c>
      <c r="C1" s="78"/>
      <c r="D1" s="78"/>
      <c r="E1" s="78"/>
      <c r="F1" s="78"/>
      <c r="G1" s="78"/>
      <c r="H1" s="78"/>
      <c r="I1" s="78"/>
    </row>
    <row r="2" spans="2:9" ht="13.5">
      <c r="B2" s="56"/>
      <c r="C2" s="56"/>
      <c r="D2" s="56"/>
      <c r="E2" s="56"/>
      <c r="F2" s="56"/>
      <c r="G2" s="56"/>
      <c r="H2" s="57"/>
      <c r="I2" s="57" t="s">
        <v>52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16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17">
        <v>68962727000</v>
      </c>
      <c r="D6" s="17">
        <v>69731104470</v>
      </c>
      <c r="E6" s="71">
        <v>54.891647185502926</v>
      </c>
      <c r="F6" s="59" t="s">
        <v>31</v>
      </c>
      <c r="G6" s="17">
        <v>712695000</v>
      </c>
      <c r="H6" s="17">
        <v>701832863</v>
      </c>
      <c r="I6" s="13">
        <v>0.57836761026346</v>
      </c>
    </row>
    <row r="7" spans="2:9" ht="15" customHeight="1">
      <c r="B7" s="18" t="s">
        <v>4</v>
      </c>
      <c r="C7" s="17">
        <v>860000000</v>
      </c>
      <c r="D7" s="17">
        <v>893276000</v>
      </c>
      <c r="E7" s="71">
        <v>0.7031781785755687</v>
      </c>
      <c r="F7" s="59" t="s">
        <v>32</v>
      </c>
      <c r="G7" s="17">
        <v>13794292100</v>
      </c>
      <c r="H7" s="17">
        <v>13424768228</v>
      </c>
      <c r="I7" s="13">
        <v>11.063105659059433</v>
      </c>
    </row>
    <row r="8" spans="2:9" ht="15" customHeight="1">
      <c r="B8" s="18" t="s">
        <v>5</v>
      </c>
      <c r="C8" s="17">
        <v>133000000</v>
      </c>
      <c r="D8" s="17">
        <v>133221000</v>
      </c>
      <c r="E8" s="71">
        <v>0.10487027539978222</v>
      </c>
      <c r="F8" s="59" t="s">
        <v>33</v>
      </c>
      <c r="G8" s="17">
        <v>47418574680</v>
      </c>
      <c r="H8" s="17">
        <v>45566437774</v>
      </c>
      <c r="I8" s="13">
        <v>37.550466945813326</v>
      </c>
    </row>
    <row r="9" spans="2:9" ht="15" customHeight="1">
      <c r="B9" s="18" t="s">
        <v>22</v>
      </c>
      <c r="C9" s="17">
        <v>420000000</v>
      </c>
      <c r="D9" s="17">
        <v>455229000</v>
      </c>
      <c r="E9" s="71">
        <v>0.35835184092573585</v>
      </c>
      <c r="F9" s="59" t="s">
        <v>34</v>
      </c>
      <c r="G9" s="17">
        <v>14367439680</v>
      </c>
      <c r="H9" s="17">
        <v>13978474592</v>
      </c>
      <c r="I9" s="13">
        <v>11.519404934025628</v>
      </c>
    </row>
    <row r="10" spans="2:9" ht="15" customHeight="1">
      <c r="B10" s="18" t="s">
        <v>23</v>
      </c>
      <c r="C10" s="17">
        <v>440000000</v>
      </c>
      <c r="D10" s="17">
        <v>440174000</v>
      </c>
      <c r="E10" s="71">
        <v>0.34650069136114975</v>
      </c>
      <c r="F10" s="59" t="s">
        <v>35</v>
      </c>
      <c r="G10" s="17">
        <v>127120000</v>
      </c>
      <c r="H10" s="17">
        <v>121303335</v>
      </c>
      <c r="I10" s="13">
        <v>0.09996385703719593</v>
      </c>
    </row>
    <row r="11" spans="2:9" ht="15" customHeight="1">
      <c r="B11" s="18" t="s">
        <v>20</v>
      </c>
      <c r="C11" s="17">
        <v>6890000000</v>
      </c>
      <c r="D11" s="17">
        <v>6883877000</v>
      </c>
      <c r="E11" s="71">
        <v>5.418921017018538</v>
      </c>
      <c r="F11" s="59" t="s">
        <v>24</v>
      </c>
      <c r="G11" s="17">
        <v>1540975361</v>
      </c>
      <c r="H11" s="17">
        <v>1486085280</v>
      </c>
      <c r="I11" s="13">
        <v>1.2246556656913126</v>
      </c>
    </row>
    <row r="12" spans="2:9" ht="15" customHeight="1">
      <c r="B12" s="18" t="s">
        <v>6</v>
      </c>
      <c r="C12" s="17">
        <v>100000000</v>
      </c>
      <c r="D12" s="17">
        <v>96517223</v>
      </c>
      <c r="E12" s="71">
        <v>0.07597741915187692</v>
      </c>
      <c r="F12" s="59" t="s">
        <v>36</v>
      </c>
      <c r="G12" s="17">
        <v>2647514800</v>
      </c>
      <c r="H12" s="17">
        <v>2601975441</v>
      </c>
      <c r="I12" s="13">
        <v>2.14424031291818</v>
      </c>
    </row>
    <row r="13" spans="2:9" ht="15" customHeight="1">
      <c r="B13" s="18" t="s">
        <v>7</v>
      </c>
      <c r="C13" s="17">
        <v>540000000</v>
      </c>
      <c r="D13" s="17">
        <v>476684000</v>
      </c>
      <c r="E13" s="71">
        <v>0.37524100823946516</v>
      </c>
      <c r="F13" s="59" t="s">
        <v>37</v>
      </c>
      <c r="G13" s="17">
        <v>23271957099</v>
      </c>
      <c r="H13" s="17">
        <v>20408988410</v>
      </c>
      <c r="I13" s="13">
        <v>16.818673614299463</v>
      </c>
    </row>
    <row r="14" spans="2:9" ht="15" customHeight="1">
      <c r="B14" s="18" t="s">
        <v>21</v>
      </c>
      <c r="C14" s="17">
        <v>320270000</v>
      </c>
      <c r="D14" s="17">
        <v>320270000</v>
      </c>
      <c r="E14" s="71">
        <v>0.25211342883095195</v>
      </c>
      <c r="F14" s="59" t="s">
        <v>38</v>
      </c>
      <c r="G14" s="17">
        <v>4846726724</v>
      </c>
      <c r="H14" s="17">
        <v>4761415603</v>
      </c>
      <c r="I14" s="13">
        <v>3.9237954062265974</v>
      </c>
    </row>
    <row r="15" spans="2:9" ht="15" customHeight="1">
      <c r="B15" s="18" t="s">
        <v>8</v>
      </c>
      <c r="C15" s="17">
        <v>643145000</v>
      </c>
      <c r="D15" s="17">
        <v>710624000</v>
      </c>
      <c r="E15" s="71">
        <v>0.5593963007761151</v>
      </c>
      <c r="F15" s="59" t="s">
        <v>39</v>
      </c>
      <c r="G15" s="17">
        <v>13142989908</v>
      </c>
      <c r="H15" s="17">
        <v>11995519717</v>
      </c>
      <c r="I15" s="13">
        <v>9.885288133892221</v>
      </c>
    </row>
    <row r="16" spans="2:9" ht="15" customHeight="1">
      <c r="B16" s="18" t="s">
        <v>9</v>
      </c>
      <c r="C16" s="17">
        <v>67748000</v>
      </c>
      <c r="D16" s="17">
        <v>65620000</v>
      </c>
      <c r="E16" s="71">
        <v>0.05165542573418386</v>
      </c>
      <c r="F16" s="59" t="s">
        <v>12</v>
      </c>
      <c r="G16" s="17">
        <v>75000000</v>
      </c>
      <c r="H16" s="17">
        <v>16006032</v>
      </c>
      <c r="I16" s="13">
        <v>0.013190277864831856</v>
      </c>
    </row>
    <row r="17" spans="2:9" ht="15" customHeight="1">
      <c r="B17" s="18" t="s">
        <v>44</v>
      </c>
      <c r="C17" s="17">
        <v>2227156000</v>
      </c>
      <c r="D17" s="17">
        <v>2216032667</v>
      </c>
      <c r="E17" s="71">
        <v>1.7444393607854907</v>
      </c>
      <c r="F17" s="59" t="s">
        <v>40</v>
      </c>
      <c r="G17" s="17">
        <v>6285496000</v>
      </c>
      <c r="H17" s="17">
        <v>6284386196</v>
      </c>
      <c r="I17" s="13">
        <v>5.178847582908348</v>
      </c>
    </row>
    <row r="18" spans="2:9" ht="15" customHeight="1">
      <c r="B18" s="18" t="s">
        <v>10</v>
      </c>
      <c r="C18" s="17">
        <v>1867725000</v>
      </c>
      <c r="D18" s="17">
        <v>1881110668</v>
      </c>
      <c r="E18" s="71">
        <v>1.4807920208572845</v>
      </c>
      <c r="F18" s="59" t="s">
        <v>25</v>
      </c>
      <c r="G18" s="17">
        <v>2000</v>
      </c>
      <c r="H18" s="17">
        <v>0</v>
      </c>
      <c r="I18" s="13">
        <v>0</v>
      </c>
    </row>
    <row r="19" spans="2:9" ht="15" customHeight="1">
      <c r="B19" s="18" t="s">
        <v>11</v>
      </c>
      <c r="C19" s="17">
        <v>16485841488</v>
      </c>
      <c r="D19" s="17">
        <v>15733074557</v>
      </c>
      <c r="E19" s="71">
        <v>12.384923260431137</v>
      </c>
      <c r="F19" s="59" t="s">
        <v>41</v>
      </c>
      <c r="G19" s="17">
        <v>11159406</v>
      </c>
      <c r="H19" s="17">
        <v>0</v>
      </c>
      <c r="I19" s="13">
        <v>0</v>
      </c>
    </row>
    <row r="20" spans="2:9" ht="15" customHeight="1">
      <c r="B20" s="18" t="s">
        <v>13</v>
      </c>
      <c r="C20" s="17">
        <v>7210365000</v>
      </c>
      <c r="D20" s="17">
        <v>7138526784</v>
      </c>
      <c r="E20" s="71">
        <v>5.619378850082207</v>
      </c>
      <c r="F20" s="59"/>
      <c r="G20" s="60"/>
      <c r="H20" s="60"/>
      <c r="I20" s="13"/>
    </row>
    <row r="21" spans="2:9" ht="15" customHeight="1">
      <c r="B21" s="18" t="s">
        <v>14</v>
      </c>
      <c r="C21" s="17">
        <v>714767000</v>
      </c>
      <c r="D21" s="17">
        <v>776545125</v>
      </c>
      <c r="E21" s="71">
        <v>0.6112887691813476</v>
      </c>
      <c r="F21" s="59"/>
      <c r="G21" s="60"/>
      <c r="H21" s="61"/>
      <c r="I21" s="13"/>
    </row>
    <row r="22" spans="2:9" ht="15" customHeight="1">
      <c r="B22" s="18" t="s">
        <v>15</v>
      </c>
      <c r="C22" s="17">
        <v>57267000</v>
      </c>
      <c r="D22" s="17">
        <v>58041130</v>
      </c>
      <c r="E22" s="71">
        <v>0.04568941298755122</v>
      </c>
      <c r="F22" s="59"/>
      <c r="G22" s="60"/>
      <c r="H22" s="60"/>
      <c r="I22" s="13"/>
    </row>
    <row r="23" spans="2:9" ht="15" customHeight="1">
      <c r="B23" s="18" t="s">
        <v>16</v>
      </c>
      <c r="C23" s="17">
        <v>6077061000</v>
      </c>
      <c r="D23" s="17">
        <v>6074327175</v>
      </c>
      <c r="E23" s="71">
        <v>4.781651269023886</v>
      </c>
      <c r="F23" s="59"/>
      <c r="G23" s="60"/>
      <c r="H23" s="60"/>
      <c r="I23" s="13"/>
    </row>
    <row r="24" spans="2:9" ht="15" customHeight="1">
      <c r="B24" s="18" t="s">
        <v>17</v>
      </c>
      <c r="C24" s="17">
        <v>2834466270</v>
      </c>
      <c r="D24" s="17">
        <v>2834466784</v>
      </c>
      <c r="E24" s="71">
        <v>2.231264682367007</v>
      </c>
      <c r="F24" s="59"/>
      <c r="G24" s="60"/>
      <c r="H24" s="60"/>
      <c r="I24" s="13"/>
    </row>
    <row r="25" spans="2:9" ht="15" customHeight="1">
      <c r="B25" s="18" t="s">
        <v>18</v>
      </c>
      <c r="C25" s="17">
        <v>4333004000</v>
      </c>
      <c r="D25" s="17">
        <v>4540968384</v>
      </c>
      <c r="E25" s="71">
        <v>3.57460614326408</v>
      </c>
      <c r="F25" s="59"/>
      <c r="G25" s="60"/>
      <c r="H25" s="60"/>
      <c r="I25" s="13"/>
    </row>
    <row r="26" spans="2:9" ht="15" customHeight="1">
      <c r="B26" s="18" t="s">
        <v>19</v>
      </c>
      <c r="C26" s="17">
        <v>7057400000</v>
      </c>
      <c r="D26" s="17">
        <v>5574400000</v>
      </c>
      <c r="E26" s="71">
        <v>4.388113459503726</v>
      </c>
      <c r="F26" s="59"/>
      <c r="G26" s="60"/>
      <c r="H26" s="60"/>
      <c r="I26" s="13"/>
    </row>
    <row r="27" spans="2:9" ht="15" customHeight="1" thickBot="1">
      <c r="B27" s="72" t="s">
        <v>43</v>
      </c>
      <c r="C27" s="73">
        <v>128241942758</v>
      </c>
      <c r="D27" s="74">
        <v>127034089967</v>
      </c>
      <c r="E27" s="75">
        <v>100</v>
      </c>
      <c r="F27" s="76" t="s">
        <v>42</v>
      </c>
      <c r="G27" s="73">
        <v>128241942758</v>
      </c>
      <c r="H27" s="73">
        <v>121347193471</v>
      </c>
      <c r="I27" s="77">
        <v>100</v>
      </c>
    </row>
    <row r="28" spans="2:9" ht="5.25" customHeight="1">
      <c r="B28" s="6"/>
      <c r="C28" s="2"/>
      <c r="D28" s="2"/>
      <c r="E28" s="3"/>
      <c r="F28" s="4"/>
      <c r="G28" s="2"/>
      <c r="H28" s="2"/>
      <c r="I28" s="3"/>
    </row>
    <row r="29" ht="13.5">
      <c r="B29" s="5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29"/>
  <sheetViews>
    <sheetView showGridLines="0" defaultGridColor="0" zoomScalePageLayoutView="0" colorId="22" workbookViewId="0" topLeftCell="A1">
      <pane ySplit="1" topLeftCell="A7" activePane="bottomLeft" state="frozen"/>
      <selection pane="topLeft" activeCell="A1" sqref="A1"/>
      <selection pane="bottomLeft" activeCell="D25" sqref="D25"/>
    </sheetView>
  </sheetViews>
  <sheetFormatPr defaultColWidth="14.59765625" defaultRowHeight="15"/>
  <cols>
    <col min="1" max="1" width="1.59765625" style="1" customWidth="1"/>
    <col min="2" max="2" width="16" style="1" customWidth="1"/>
    <col min="3" max="4" width="17.09765625" style="1" customWidth="1"/>
    <col min="5" max="5" width="8.8984375" style="1" customWidth="1"/>
    <col min="6" max="6" width="11" style="1" bestFit="1" customWidth="1"/>
    <col min="7" max="8" width="17.09765625" style="1" customWidth="1"/>
    <col min="9" max="9" width="7.69921875" style="1" bestFit="1" customWidth="1"/>
    <col min="10" max="16384" width="14.59765625" style="1" customWidth="1"/>
  </cols>
  <sheetData>
    <row r="1" spans="2:9" ht="24">
      <c r="B1" s="78" t="s">
        <v>46</v>
      </c>
      <c r="C1" s="78"/>
      <c r="D1" s="78"/>
      <c r="E1" s="78"/>
      <c r="F1" s="78"/>
      <c r="G1" s="78"/>
      <c r="H1" s="78"/>
      <c r="I1" s="78"/>
    </row>
    <row r="2" spans="2:9" ht="13.5">
      <c r="B2" s="56"/>
      <c r="C2" s="56"/>
      <c r="D2" s="56"/>
      <c r="E2" s="56"/>
      <c r="F2" s="56"/>
      <c r="G2" s="56"/>
      <c r="H2" s="57"/>
      <c r="I2" s="57" t="s">
        <v>51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16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17">
        <v>68219868000</v>
      </c>
      <c r="D6" s="17">
        <v>68276062387</v>
      </c>
      <c r="E6" s="71">
        <v>54.47964863925533</v>
      </c>
      <c r="F6" s="59" t="s">
        <v>31</v>
      </c>
      <c r="G6" s="17">
        <v>653567000</v>
      </c>
      <c r="H6" s="17">
        <v>648386580</v>
      </c>
      <c r="I6" s="13">
        <v>0.5381269940246198</v>
      </c>
    </row>
    <row r="7" spans="2:9" ht="15" customHeight="1">
      <c r="B7" s="18" t="s">
        <v>4</v>
      </c>
      <c r="C7" s="17">
        <v>886000000</v>
      </c>
      <c r="D7" s="17">
        <v>899105002</v>
      </c>
      <c r="E7" s="71">
        <v>0.7174245685275998</v>
      </c>
      <c r="F7" s="59" t="s">
        <v>32</v>
      </c>
      <c r="G7" s="17">
        <v>17116957918</v>
      </c>
      <c r="H7" s="17">
        <v>16758543696</v>
      </c>
      <c r="I7" s="13">
        <v>13.908715913519865</v>
      </c>
    </row>
    <row r="8" spans="2:9" ht="15" customHeight="1">
      <c r="B8" s="18" t="s">
        <v>5</v>
      </c>
      <c r="C8" s="17">
        <v>56000000</v>
      </c>
      <c r="D8" s="17">
        <v>72398000</v>
      </c>
      <c r="E8" s="71">
        <v>0.05776867417790338</v>
      </c>
      <c r="F8" s="59" t="s">
        <v>33</v>
      </c>
      <c r="G8" s="17">
        <v>44575349356</v>
      </c>
      <c r="H8" s="17">
        <v>42635638601</v>
      </c>
      <c r="I8" s="13">
        <v>35.38535303842373</v>
      </c>
    </row>
    <row r="9" spans="2:9" ht="15" customHeight="1">
      <c r="B9" s="18" t="s">
        <v>22</v>
      </c>
      <c r="C9" s="17">
        <v>340000000</v>
      </c>
      <c r="D9" s="17">
        <v>341567000</v>
      </c>
      <c r="E9" s="71">
        <v>0.2725472075599316</v>
      </c>
      <c r="F9" s="59" t="s">
        <v>34</v>
      </c>
      <c r="G9" s="17">
        <v>16652054350</v>
      </c>
      <c r="H9" s="17">
        <v>16212715241</v>
      </c>
      <c r="I9" s="13">
        <v>13.455706806295204</v>
      </c>
    </row>
    <row r="10" spans="2:9" ht="15" customHeight="1">
      <c r="B10" s="18" t="s">
        <v>23</v>
      </c>
      <c r="C10" s="17">
        <v>180000000</v>
      </c>
      <c r="D10" s="17">
        <v>176957000</v>
      </c>
      <c r="E10" s="71">
        <v>0.14119963640569144</v>
      </c>
      <c r="F10" s="59" t="s">
        <v>35</v>
      </c>
      <c r="G10" s="17">
        <v>143782000</v>
      </c>
      <c r="H10" s="17">
        <v>137399618</v>
      </c>
      <c r="I10" s="13">
        <v>0.11403450610355174</v>
      </c>
    </row>
    <row r="11" spans="2:9" ht="15" customHeight="1">
      <c r="B11" s="18" t="s">
        <v>20</v>
      </c>
      <c r="C11" s="17">
        <v>6690000000</v>
      </c>
      <c r="D11" s="17">
        <v>6677517000</v>
      </c>
      <c r="E11" s="71">
        <v>5.328203871521463</v>
      </c>
      <c r="F11" s="59" t="s">
        <v>24</v>
      </c>
      <c r="G11" s="17">
        <v>1556838179</v>
      </c>
      <c r="H11" s="17">
        <v>1470621601</v>
      </c>
      <c r="I11" s="13">
        <v>1.2205391134002244</v>
      </c>
    </row>
    <row r="12" spans="2:9" ht="15" customHeight="1">
      <c r="B12" s="18" t="s">
        <v>6</v>
      </c>
      <c r="C12" s="17">
        <v>100000000</v>
      </c>
      <c r="D12" s="17">
        <v>92288716</v>
      </c>
      <c r="E12" s="71">
        <v>0.07364011112048757</v>
      </c>
      <c r="F12" s="59" t="s">
        <v>36</v>
      </c>
      <c r="G12" s="17">
        <v>2576392000</v>
      </c>
      <c r="H12" s="17">
        <v>2461004703</v>
      </c>
      <c r="I12" s="13">
        <v>2.042505357075469</v>
      </c>
    </row>
    <row r="13" spans="2:9" ht="15" customHeight="1">
      <c r="B13" s="18" t="s">
        <v>7</v>
      </c>
      <c r="C13" s="17">
        <v>420000000</v>
      </c>
      <c r="D13" s="17">
        <v>385134000</v>
      </c>
      <c r="E13" s="71">
        <v>0.3073107069371066</v>
      </c>
      <c r="F13" s="59" t="s">
        <v>37</v>
      </c>
      <c r="G13" s="17">
        <v>19347995251</v>
      </c>
      <c r="H13" s="17">
        <v>17703670756</v>
      </c>
      <c r="I13" s="13">
        <v>14.693122006207851</v>
      </c>
    </row>
    <row r="14" spans="2:9" ht="15" customHeight="1">
      <c r="B14" s="18" t="s">
        <v>21</v>
      </c>
      <c r="C14" s="17">
        <v>295215000</v>
      </c>
      <c r="D14" s="17">
        <v>295215000</v>
      </c>
      <c r="E14" s="71">
        <v>0.23556146782272644</v>
      </c>
      <c r="F14" s="59" t="s">
        <v>38</v>
      </c>
      <c r="G14" s="17">
        <v>3764345307</v>
      </c>
      <c r="H14" s="17">
        <v>3690926692</v>
      </c>
      <c r="I14" s="13">
        <v>3.0632763650524564</v>
      </c>
    </row>
    <row r="15" spans="2:9" ht="15" customHeight="1">
      <c r="B15" s="18" t="s">
        <v>8</v>
      </c>
      <c r="C15" s="17">
        <v>842787000</v>
      </c>
      <c r="D15" s="17">
        <v>895313000</v>
      </c>
      <c r="E15" s="71">
        <v>0.7143988091417057</v>
      </c>
      <c r="F15" s="59" t="s">
        <v>39</v>
      </c>
      <c r="G15" s="17">
        <v>13004039556</v>
      </c>
      <c r="H15" s="17">
        <v>12227058809</v>
      </c>
      <c r="I15" s="13">
        <v>10.14782015175178</v>
      </c>
    </row>
    <row r="16" spans="2:9" ht="15" customHeight="1">
      <c r="B16" s="18" t="s">
        <v>9</v>
      </c>
      <c r="C16" s="17">
        <v>65505000</v>
      </c>
      <c r="D16" s="17">
        <v>68349000</v>
      </c>
      <c r="E16" s="71">
        <v>0.054537847887863186</v>
      </c>
      <c r="F16" s="59" t="s">
        <v>12</v>
      </c>
      <c r="G16" s="17">
        <v>75000000</v>
      </c>
      <c r="H16" s="17">
        <v>25641360</v>
      </c>
      <c r="I16" s="13">
        <v>0.021280989466967565</v>
      </c>
    </row>
    <row r="17" spans="2:9" ht="15" customHeight="1">
      <c r="B17" s="18" t="s">
        <v>44</v>
      </c>
      <c r="C17" s="17">
        <v>1944392000</v>
      </c>
      <c r="D17" s="17">
        <v>1934313645</v>
      </c>
      <c r="E17" s="71">
        <v>1.5434505748208194</v>
      </c>
      <c r="F17" s="59" t="s">
        <v>40</v>
      </c>
      <c r="G17" s="17">
        <v>6519042000</v>
      </c>
      <c r="H17" s="17">
        <v>6517902663</v>
      </c>
      <c r="I17" s="13">
        <v>5.409518758678279</v>
      </c>
    </row>
    <row r="18" spans="2:9" ht="15" customHeight="1">
      <c r="B18" s="18" t="s">
        <v>10</v>
      </c>
      <c r="C18" s="17">
        <v>1871116000</v>
      </c>
      <c r="D18" s="17">
        <v>1909939263</v>
      </c>
      <c r="E18" s="71">
        <v>1.5240014777180575</v>
      </c>
      <c r="F18" s="59" t="s">
        <v>25</v>
      </c>
      <c r="G18" s="17">
        <v>2000</v>
      </c>
      <c r="H18" s="17">
        <v>0</v>
      </c>
      <c r="I18" s="13">
        <v>0</v>
      </c>
    </row>
    <row r="19" spans="2:9" ht="15" customHeight="1">
      <c r="B19" s="18" t="s">
        <v>11</v>
      </c>
      <c r="C19" s="17">
        <v>15771245240</v>
      </c>
      <c r="D19" s="17">
        <v>15276959915</v>
      </c>
      <c r="E19" s="71">
        <v>12.189973752845736</v>
      </c>
      <c r="F19" s="59" t="s">
        <v>41</v>
      </c>
      <c r="G19" s="17">
        <v>78126050</v>
      </c>
      <c r="H19" s="17">
        <v>0</v>
      </c>
      <c r="I19" s="13">
        <v>0</v>
      </c>
    </row>
    <row r="20" spans="2:9" ht="15" customHeight="1">
      <c r="B20" s="18" t="s">
        <v>13</v>
      </c>
      <c r="C20" s="17">
        <v>7054636000</v>
      </c>
      <c r="D20" s="17">
        <v>6966104661</v>
      </c>
      <c r="E20" s="71">
        <v>5.55847717409988</v>
      </c>
      <c r="F20" s="59"/>
      <c r="G20" s="60"/>
      <c r="H20" s="60"/>
      <c r="I20" s="13"/>
    </row>
    <row r="21" spans="2:9" ht="15" customHeight="1">
      <c r="B21" s="18" t="s">
        <v>14</v>
      </c>
      <c r="C21" s="17">
        <v>1262680000</v>
      </c>
      <c r="D21" s="17">
        <v>1349329023</v>
      </c>
      <c r="E21" s="71">
        <v>1.0766726800253557</v>
      </c>
      <c r="F21" s="59"/>
      <c r="G21" s="60"/>
      <c r="H21" s="61"/>
      <c r="I21" s="13"/>
    </row>
    <row r="22" spans="2:9" ht="15" customHeight="1">
      <c r="B22" s="18" t="s">
        <v>15</v>
      </c>
      <c r="C22" s="17">
        <v>142421000</v>
      </c>
      <c r="D22" s="17">
        <v>152395594</v>
      </c>
      <c r="E22" s="71">
        <v>0.12160130688601961</v>
      </c>
      <c r="F22" s="59"/>
      <c r="G22" s="60"/>
      <c r="H22" s="60"/>
      <c r="I22" s="13"/>
    </row>
    <row r="23" spans="2:9" ht="15" customHeight="1">
      <c r="B23" s="18" t="s">
        <v>16</v>
      </c>
      <c r="C23" s="17">
        <v>7790773000</v>
      </c>
      <c r="D23" s="17">
        <v>7790755312</v>
      </c>
      <c r="E23" s="71">
        <v>6.2164922403753975</v>
      </c>
      <c r="F23" s="59"/>
      <c r="G23" s="60"/>
      <c r="H23" s="60"/>
      <c r="I23" s="13"/>
    </row>
    <row r="24" spans="2:9" ht="15" customHeight="1">
      <c r="B24" s="18" t="s">
        <v>17</v>
      </c>
      <c r="C24" s="17">
        <v>2251904727</v>
      </c>
      <c r="D24" s="17">
        <v>2251905632</v>
      </c>
      <c r="E24" s="71">
        <v>1.7968673545456175</v>
      </c>
      <c r="F24" s="59"/>
      <c r="G24" s="60"/>
      <c r="H24" s="60"/>
      <c r="I24" s="13"/>
    </row>
    <row r="25" spans="2:9" ht="15" customHeight="1">
      <c r="B25" s="18" t="s">
        <v>18</v>
      </c>
      <c r="C25" s="17">
        <v>4320948000</v>
      </c>
      <c r="D25" s="17">
        <v>4495767954</v>
      </c>
      <c r="E25" s="71">
        <v>3.587316695407129</v>
      </c>
      <c r="F25" s="59"/>
      <c r="G25" s="60"/>
      <c r="H25" s="60"/>
      <c r="I25" s="13"/>
    </row>
    <row r="26" spans="2:9" ht="15" customHeight="1">
      <c r="B26" s="18" t="s">
        <v>19</v>
      </c>
      <c r="C26" s="17">
        <v>5558000000</v>
      </c>
      <c r="D26" s="17">
        <v>5016600000</v>
      </c>
      <c r="E26" s="71">
        <v>4.002905202918177</v>
      </c>
      <c r="F26" s="59"/>
      <c r="G26" s="60"/>
      <c r="H26" s="60"/>
      <c r="I26" s="13"/>
    </row>
    <row r="27" spans="2:9" ht="15" customHeight="1" thickBot="1">
      <c r="B27" s="14" t="s">
        <v>43</v>
      </c>
      <c r="C27" s="62">
        <v>126063490967</v>
      </c>
      <c r="D27" s="63">
        <v>125323977104</v>
      </c>
      <c r="E27" s="64">
        <v>100</v>
      </c>
      <c r="F27" s="65" t="s">
        <v>42</v>
      </c>
      <c r="G27" s="62">
        <v>126063490967</v>
      </c>
      <c r="H27" s="62">
        <v>120489510320</v>
      </c>
      <c r="I27" s="15">
        <v>100</v>
      </c>
    </row>
    <row r="28" spans="2:9" ht="5.25" customHeight="1">
      <c r="B28" s="6"/>
      <c r="C28" s="2"/>
      <c r="D28" s="2"/>
      <c r="E28" s="3"/>
      <c r="F28" s="4"/>
      <c r="G28" s="2"/>
      <c r="H28" s="2"/>
      <c r="I28" s="3"/>
    </row>
    <row r="29" ht="13.5">
      <c r="B29" s="5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29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14.59765625" defaultRowHeight="15"/>
  <cols>
    <col min="1" max="1" width="1.59765625" style="1" customWidth="1"/>
    <col min="2" max="2" width="16" style="1" customWidth="1"/>
    <col min="3" max="4" width="17.09765625" style="1" customWidth="1"/>
    <col min="5" max="5" width="8.8984375" style="1" customWidth="1"/>
    <col min="6" max="6" width="11" style="1" bestFit="1" customWidth="1"/>
    <col min="7" max="8" width="17.09765625" style="1" customWidth="1"/>
    <col min="9" max="9" width="7.69921875" style="1" bestFit="1" customWidth="1"/>
    <col min="10" max="16384" width="14.59765625" style="1" customWidth="1"/>
  </cols>
  <sheetData>
    <row r="1" spans="2:9" ht="24">
      <c r="B1" s="78" t="s">
        <v>46</v>
      </c>
      <c r="C1" s="78"/>
      <c r="D1" s="78"/>
      <c r="E1" s="78"/>
      <c r="F1" s="78"/>
      <c r="G1" s="78"/>
      <c r="H1" s="78"/>
      <c r="I1" s="78"/>
    </row>
    <row r="2" spans="2:9" ht="13.5">
      <c r="B2" s="56"/>
      <c r="C2" s="56"/>
      <c r="D2" s="56"/>
      <c r="E2" s="56"/>
      <c r="F2" s="56"/>
      <c r="G2" s="56"/>
      <c r="H2" s="57"/>
      <c r="I2" s="57" t="s">
        <v>50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16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17">
        <v>66416357000</v>
      </c>
      <c r="D6" s="17">
        <v>66939790110</v>
      </c>
      <c r="E6" s="71">
        <v>54.1</v>
      </c>
      <c r="F6" s="59" t="s">
        <v>31</v>
      </c>
      <c r="G6" s="17">
        <v>723583000</v>
      </c>
      <c r="H6" s="17">
        <v>714443080</v>
      </c>
      <c r="I6" s="13">
        <v>0.6038715653978279</v>
      </c>
    </row>
    <row r="7" spans="2:9" ht="15" customHeight="1">
      <c r="B7" s="18" t="s">
        <v>4</v>
      </c>
      <c r="C7" s="17">
        <v>856000000</v>
      </c>
      <c r="D7" s="17">
        <v>908291015</v>
      </c>
      <c r="E7" s="71">
        <v>0.7350872485248344</v>
      </c>
      <c r="F7" s="59" t="s">
        <v>32</v>
      </c>
      <c r="G7" s="17">
        <v>14622626080</v>
      </c>
      <c r="H7" s="17">
        <v>14078838657</v>
      </c>
      <c r="I7" s="13">
        <v>11.899912780715917</v>
      </c>
    </row>
    <row r="8" spans="2:9" ht="15" customHeight="1">
      <c r="B8" s="18" t="s">
        <v>5</v>
      </c>
      <c r="C8" s="17">
        <v>148000000</v>
      </c>
      <c r="D8" s="17">
        <v>144704000</v>
      </c>
      <c r="E8" s="71">
        <v>0.11711011498945373</v>
      </c>
      <c r="F8" s="59" t="s">
        <v>33</v>
      </c>
      <c r="G8" s="17">
        <v>43655149187</v>
      </c>
      <c r="H8" s="17">
        <v>41877994863</v>
      </c>
      <c r="I8" s="13">
        <v>35.39670412042064</v>
      </c>
    </row>
    <row r="9" spans="2:9" ht="15" customHeight="1">
      <c r="B9" s="18" t="s">
        <v>22</v>
      </c>
      <c r="C9" s="17">
        <v>515000000</v>
      </c>
      <c r="D9" s="17">
        <v>455991000</v>
      </c>
      <c r="E9" s="71">
        <v>0.36903719623615105</v>
      </c>
      <c r="F9" s="59" t="s">
        <v>34</v>
      </c>
      <c r="G9" s="17">
        <v>14476817055</v>
      </c>
      <c r="H9" s="17">
        <v>14054276089</v>
      </c>
      <c r="I9" s="13">
        <v>11.879151663695438</v>
      </c>
    </row>
    <row r="10" spans="2:9" ht="15" customHeight="1">
      <c r="B10" s="18" t="s">
        <v>23</v>
      </c>
      <c r="C10" s="17">
        <v>340000000</v>
      </c>
      <c r="D10" s="17">
        <v>471958000</v>
      </c>
      <c r="E10" s="71">
        <v>0.38195941819294976</v>
      </c>
      <c r="F10" s="59" t="s">
        <v>35</v>
      </c>
      <c r="G10" s="17">
        <v>151685720</v>
      </c>
      <c r="H10" s="17">
        <v>147608300</v>
      </c>
      <c r="I10" s="13">
        <v>0.1247635503540915</v>
      </c>
    </row>
    <row r="11" spans="2:9" ht="15" customHeight="1">
      <c r="B11" s="18" t="s">
        <v>20</v>
      </c>
      <c r="C11" s="17">
        <v>7158388000</v>
      </c>
      <c r="D11" s="17">
        <v>7378846000</v>
      </c>
      <c r="E11" s="71">
        <v>5.971759616523874</v>
      </c>
      <c r="F11" s="59" t="s">
        <v>24</v>
      </c>
      <c r="G11" s="17">
        <v>1512033690</v>
      </c>
      <c r="H11" s="17">
        <v>1453126515</v>
      </c>
      <c r="I11" s="13">
        <v>1.228231902440906</v>
      </c>
    </row>
    <row r="12" spans="2:9" ht="15" customHeight="1">
      <c r="B12" s="18" t="s">
        <v>6</v>
      </c>
      <c r="C12" s="17">
        <v>112000000</v>
      </c>
      <c r="D12" s="17">
        <v>92843308</v>
      </c>
      <c r="E12" s="71">
        <v>0.07513883842797206</v>
      </c>
      <c r="F12" s="59" t="s">
        <v>36</v>
      </c>
      <c r="G12" s="17">
        <v>2888736040</v>
      </c>
      <c r="H12" s="17">
        <v>2765951951</v>
      </c>
      <c r="I12" s="13">
        <v>2.3378765659897587</v>
      </c>
    </row>
    <row r="13" spans="2:9" ht="15" customHeight="1">
      <c r="B13" s="18" t="s">
        <v>7</v>
      </c>
      <c r="C13" s="17">
        <v>350000000</v>
      </c>
      <c r="D13" s="17">
        <v>368820000</v>
      </c>
      <c r="E13" s="71">
        <v>0.2984890024492089</v>
      </c>
      <c r="F13" s="59" t="s">
        <v>37</v>
      </c>
      <c r="G13" s="17">
        <v>18640259566</v>
      </c>
      <c r="H13" s="17">
        <v>17681330524</v>
      </c>
      <c r="I13" s="13">
        <v>15</v>
      </c>
    </row>
    <row r="14" spans="2:9" ht="15" customHeight="1">
      <c r="B14" s="18" t="s">
        <v>21</v>
      </c>
      <c r="C14" s="17">
        <v>279957000</v>
      </c>
      <c r="D14" s="17">
        <v>279957000</v>
      </c>
      <c r="E14" s="71">
        <v>0.22657145940749734</v>
      </c>
      <c r="F14" s="59" t="s">
        <v>38</v>
      </c>
      <c r="G14" s="17">
        <v>4664617536</v>
      </c>
      <c r="H14" s="17">
        <v>4586072841</v>
      </c>
      <c r="I14" s="13">
        <v>3.8763045833170287</v>
      </c>
    </row>
    <row r="15" spans="2:9" ht="15" customHeight="1">
      <c r="B15" s="18" t="s">
        <v>8</v>
      </c>
      <c r="C15" s="17">
        <v>1149937000</v>
      </c>
      <c r="D15" s="17">
        <v>1195005000</v>
      </c>
      <c r="E15" s="71">
        <v>0.9671271904230163</v>
      </c>
      <c r="F15" s="59" t="s">
        <v>39</v>
      </c>
      <c r="G15" s="17">
        <v>15207387750</v>
      </c>
      <c r="H15" s="17">
        <v>14592124216</v>
      </c>
      <c r="I15" s="13">
        <v>12.333759174762353</v>
      </c>
    </row>
    <row r="16" spans="2:9" ht="15" customHeight="1">
      <c r="B16" s="18" t="s">
        <v>9</v>
      </c>
      <c r="C16" s="17">
        <v>59944000</v>
      </c>
      <c r="D16" s="17">
        <v>67282000</v>
      </c>
      <c r="E16" s="71">
        <v>0.05445186557883974</v>
      </c>
      <c r="F16" s="59" t="s">
        <v>12</v>
      </c>
      <c r="G16" s="17">
        <v>75000000</v>
      </c>
      <c r="H16" s="17">
        <v>3940488</v>
      </c>
      <c r="I16" s="13">
        <v>0.003330634341074948</v>
      </c>
    </row>
    <row r="17" spans="2:9" ht="15" customHeight="1">
      <c r="B17" s="18" t="s">
        <v>44</v>
      </c>
      <c r="C17" s="17">
        <v>1859970000</v>
      </c>
      <c r="D17" s="17">
        <v>1872325860</v>
      </c>
      <c r="E17" s="71">
        <v>1.5152884285322303</v>
      </c>
      <c r="F17" s="59" t="s">
        <v>40</v>
      </c>
      <c r="G17" s="17">
        <v>6356152000</v>
      </c>
      <c r="H17" s="17">
        <v>6354728161</v>
      </c>
      <c r="I17" s="13">
        <v>5.371232152267093</v>
      </c>
    </row>
    <row r="18" spans="2:9" ht="15" customHeight="1">
      <c r="B18" s="18" t="s">
        <v>10</v>
      </c>
      <c r="C18" s="17">
        <v>1870571000</v>
      </c>
      <c r="D18" s="17">
        <v>1910724068</v>
      </c>
      <c r="E18" s="71">
        <v>1.5463644081476449</v>
      </c>
      <c r="F18" s="59" t="s">
        <v>25</v>
      </c>
      <c r="G18" s="17">
        <v>2000</v>
      </c>
      <c r="H18" s="17">
        <v>0</v>
      </c>
      <c r="I18" s="13">
        <v>0</v>
      </c>
    </row>
    <row r="19" spans="2:9" ht="15" customHeight="1">
      <c r="B19" s="18" t="s">
        <v>11</v>
      </c>
      <c r="C19" s="17">
        <v>15453407000</v>
      </c>
      <c r="D19" s="17">
        <v>14948449389</v>
      </c>
      <c r="E19" s="71">
        <v>12.097900727414718</v>
      </c>
      <c r="F19" s="59" t="s">
        <v>41</v>
      </c>
      <c r="G19" s="17">
        <v>83715542</v>
      </c>
      <c r="H19" s="17">
        <v>0</v>
      </c>
      <c r="I19" s="13">
        <v>0</v>
      </c>
    </row>
    <row r="20" spans="2:9" ht="15" customHeight="1">
      <c r="B20" s="18" t="s">
        <v>13</v>
      </c>
      <c r="C20" s="17">
        <v>6620298000</v>
      </c>
      <c r="D20" s="17">
        <v>6582583609</v>
      </c>
      <c r="E20" s="71">
        <v>5.327338037495047</v>
      </c>
      <c r="F20" s="59"/>
      <c r="G20" s="60"/>
      <c r="H20" s="60"/>
      <c r="I20" s="13"/>
    </row>
    <row r="21" spans="2:9" ht="15" customHeight="1">
      <c r="B21" s="18" t="s">
        <v>14</v>
      </c>
      <c r="C21" s="17">
        <v>958358000</v>
      </c>
      <c r="D21" s="17">
        <v>1067535810</v>
      </c>
      <c r="E21" s="71">
        <v>0.8639653462548349</v>
      </c>
      <c r="F21" s="59"/>
      <c r="G21" s="60"/>
      <c r="H21" s="61"/>
      <c r="I21" s="13"/>
    </row>
    <row r="22" spans="2:9" ht="15" customHeight="1">
      <c r="B22" s="18" t="s">
        <v>15</v>
      </c>
      <c r="C22" s="17">
        <v>27390000</v>
      </c>
      <c r="D22" s="17">
        <v>32406425</v>
      </c>
      <c r="E22" s="71">
        <v>0.02622678127865925</v>
      </c>
      <c r="F22" s="59"/>
      <c r="G22" s="60"/>
      <c r="H22" s="60"/>
      <c r="I22" s="13"/>
    </row>
    <row r="23" spans="2:9" ht="15" customHeight="1">
      <c r="B23" s="18" t="s">
        <v>16</v>
      </c>
      <c r="C23" s="17">
        <v>7321300000</v>
      </c>
      <c r="D23" s="17">
        <v>7321299501</v>
      </c>
      <c r="E23" s="71">
        <v>5.925186770471723</v>
      </c>
      <c r="F23" s="59"/>
      <c r="G23" s="60"/>
      <c r="H23" s="60"/>
      <c r="I23" s="13"/>
    </row>
    <row r="24" spans="2:9" ht="15" customHeight="1">
      <c r="B24" s="18" t="s">
        <v>17</v>
      </c>
      <c r="C24" s="17">
        <v>1570470166</v>
      </c>
      <c r="D24" s="17">
        <v>1570471151</v>
      </c>
      <c r="E24" s="71">
        <v>1.270994976512258</v>
      </c>
      <c r="F24" s="59"/>
      <c r="G24" s="60"/>
      <c r="H24" s="60"/>
      <c r="I24" s="13"/>
    </row>
    <row r="25" spans="2:9" ht="15" customHeight="1">
      <c r="B25" s="18" t="s">
        <v>18</v>
      </c>
      <c r="C25" s="17">
        <v>4640618000</v>
      </c>
      <c r="D25" s="17">
        <v>4805258071</v>
      </c>
      <c r="E25" s="71">
        <v>3.888934136228512</v>
      </c>
      <c r="F25" s="59"/>
      <c r="G25" s="60"/>
      <c r="H25" s="60"/>
      <c r="I25" s="13"/>
    </row>
    <row r="26" spans="2:9" ht="15" customHeight="1">
      <c r="B26" s="18" t="s">
        <v>19</v>
      </c>
      <c r="C26" s="17">
        <v>5349800000</v>
      </c>
      <c r="D26" s="17">
        <v>5147800000</v>
      </c>
      <c r="E26" s="71">
        <v>4.166156083748271</v>
      </c>
      <c r="F26" s="59"/>
      <c r="G26" s="60"/>
      <c r="H26" s="60"/>
      <c r="I26" s="13"/>
    </row>
    <row r="27" spans="2:9" ht="15" customHeight="1" thickBot="1">
      <c r="B27" s="14" t="s">
        <v>43</v>
      </c>
      <c r="C27" s="62">
        <v>123057765166</v>
      </c>
      <c r="D27" s="63">
        <v>123562341317</v>
      </c>
      <c r="E27" s="64">
        <v>100</v>
      </c>
      <c r="F27" s="65" t="s">
        <v>42</v>
      </c>
      <c r="G27" s="62">
        <v>123057765166</v>
      </c>
      <c r="H27" s="62">
        <v>118310435685</v>
      </c>
      <c r="I27" s="15">
        <v>100</v>
      </c>
    </row>
    <row r="28" spans="2:9" ht="5.25" customHeight="1">
      <c r="B28" s="6"/>
      <c r="C28" s="2"/>
      <c r="D28" s="2"/>
      <c r="E28" s="3"/>
      <c r="F28" s="4"/>
      <c r="G28" s="2"/>
      <c r="H28" s="2"/>
      <c r="I28" s="3"/>
    </row>
    <row r="29" ht="13.5">
      <c r="B29" s="5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J29"/>
  <sheetViews>
    <sheetView showGridLines="0" defaultGridColor="0" zoomScalePageLayoutView="0" colorId="22" workbookViewId="0" topLeftCell="A1">
      <pane ySplit="1" topLeftCell="A17" activePane="bottomLeft" state="frozen"/>
      <selection pane="topLeft" activeCell="A1" sqref="A1"/>
      <selection pane="bottomLeft" activeCell="D11" sqref="D11"/>
    </sheetView>
  </sheetViews>
  <sheetFormatPr defaultColWidth="14.59765625" defaultRowHeight="15"/>
  <cols>
    <col min="1" max="1" width="1.59765625" style="56" customWidth="1"/>
    <col min="2" max="2" width="16" style="56" customWidth="1"/>
    <col min="3" max="4" width="17.09765625" style="56" customWidth="1"/>
    <col min="5" max="5" width="8.8984375" style="56" customWidth="1"/>
    <col min="6" max="6" width="11" style="56" bestFit="1" customWidth="1"/>
    <col min="7" max="8" width="17.09765625" style="56" customWidth="1"/>
    <col min="9" max="9" width="7.69921875" style="56" bestFit="1" customWidth="1"/>
    <col min="10" max="16384" width="14.59765625" style="56" customWidth="1"/>
  </cols>
  <sheetData>
    <row r="1" spans="2:9" ht="24">
      <c r="B1" s="81" t="s">
        <v>46</v>
      </c>
      <c r="C1" s="81"/>
      <c r="D1" s="81"/>
      <c r="E1" s="81"/>
      <c r="F1" s="81"/>
      <c r="G1" s="81"/>
      <c r="H1" s="81"/>
      <c r="I1" s="81"/>
    </row>
    <row r="2" spans="8:9" ht="13.5">
      <c r="H2" s="57"/>
      <c r="I2" s="57" t="s">
        <v>49</v>
      </c>
    </row>
    <row r="3" spans="2:9" ht="4.5" customHeight="1" thickBot="1">
      <c r="B3" s="7" t="s">
        <v>0</v>
      </c>
      <c r="C3" s="7"/>
      <c r="D3" s="7"/>
      <c r="E3" s="7"/>
      <c r="F3" s="7"/>
      <c r="G3" s="7"/>
      <c r="H3" s="7"/>
      <c r="I3" s="7"/>
    </row>
    <row r="4" spans="2:10" ht="15" customHeight="1">
      <c r="B4" s="79" t="s">
        <v>26</v>
      </c>
      <c r="C4" s="79"/>
      <c r="D4" s="79"/>
      <c r="E4" s="80"/>
      <c r="F4" s="8" t="s">
        <v>27</v>
      </c>
      <c r="G4" s="9"/>
      <c r="H4" s="9"/>
      <c r="I4" s="9"/>
      <c r="J4" s="58"/>
    </row>
    <row r="5" spans="2:9" ht="15" customHeight="1">
      <c r="B5" s="10" t="s">
        <v>1</v>
      </c>
      <c r="C5" s="11" t="s">
        <v>28</v>
      </c>
      <c r="D5" s="11" t="s">
        <v>29</v>
      </c>
      <c r="E5" s="11" t="s">
        <v>2</v>
      </c>
      <c r="F5" s="12" t="s">
        <v>1</v>
      </c>
      <c r="G5" s="11" t="s">
        <v>28</v>
      </c>
      <c r="H5" s="11" t="s">
        <v>30</v>
      </c>
      <c r="I5" s="11" t="s">
        <v>2</v>
      </c>
    </row>
    <row r="6" spans="2:9" ht="15" customHeight="1">
      <c r="B6" s="18" t="s">
        <v>3</v>
      </c>
      <c r="C6" s="17">
        <v>66236224000</v>
      </c>
      <c r="D6" s="17">
        <v>66590377144</v>
      </c>
      <c r="E6" s="13">
        <v>57.25712595097777</v>
      </c>
      <c r="F6" s="59" t="s">
        <v>31</v>
      </c>
      <c r="G6" s="17">
        <v>676862000</v>
      </c>
      <c r="H6" s="17">
        <v>669818072</v>
      </c>
      <c r="I6" s="13">
        <v>0.6011104174876426</v>
      </c>
    </row>
    <row r="7" spans="2:9" ht="15" customHeight="1">
      <c r="B7" s="18" t="s">
        <v>4</v>
      </c>
      <c r="C7" s="17">
        <v>855000000</v>
      </c>
      <c r="D7" s="17">
        <v>862938015</v>
      </c>
      <c r="E7" s="13">
        <v>0.7419893493904574</v>
      </c>
      <c r="F7" s="59" t="s">
        <v>32</v>
      </c>
      <c r="G7" s="17">
        <v>12358462989</v>
      </c>
      <c r="H7" s="17">
        <v>12007155390</v>
      </c>
      <c r="I7" s="13">
        <v>10.77550232075837</v>
      </c>
    </row>
    <row r="8" spans="2:9" ht="15" customHeight="1">
      <c r="B8" s="18" t="s">
        <v>5</v>
      </c>
      <c r="C8" s="17">
        <v>180000000</v>
      </c>
      <c r="D8" s="17">
        <v>170755000</v>
      </c>
      <c r="E8" s="13">
        <v>0.14682212297156425</v>
      </c>
      <c r="F8" s="59" t="s">
        <v>33</v>
      </c>
      <c r="G8" s="17">
        <v>43079178784</v>
      </c>
      <c r="H8" s="17">
        <v>41324196904</v>
      </c>
      <c r="I8" s="13">
        <v>37.08530165382726</v>
      </c>
    </row>
    <row r="9" spans="2:9" ht="15" customHeight="1">
      <c r="B9" s="18" t="s">
        <v>22</v>
      </c>
      <c r="C9" s="17">
        <v>445000000</v>
      </c>
      <c r="D9" s="17">
        <v>536142000</v>
      </c>
      <c r="E9" s="13">
        <v>0.4609967886985471</v>
      </c>
      <c r="F9" s="59" t="s">
        <v>34</v>
      </c>
      <c r="G9" s="17">
        <v>12146880193</v>
      </c>
      <c r="H9" s="17">
        <v>11727827202</v>
      </c>
      <c r="I9" s="13">
        <v>10.52482666609382</v>
      </c>
    </row>
    <row r="10" spans="2:9" ht="15" customHeight="1">
      <c r="B10" s="18" t="s">
        <v>23</v>
      </c>
      <c r="C10" s="17">
        <v>90000000</v>
      </c>
      <c r="D10" s="17">
        <v>347271000</v>
      </c>
      <c r="E10" s="13">
        <v>0.2985977890337506</v>
      </c>
      <c r="F10" s="59" t="s">
        <v>35</v>
      </c>
      <c r="G10" s="17">
        <v>166455000</v>
      </c>
      <c r="H10" s="17">
        <v>161429314</v>
      </c>
      <c r="I10" s="13">
        <v>0.1448704452591774</v>
      </c>
    </row>
    <row r="11" spans="2:9" ht="15" customHeight="1">
      <c r="B11" s="18" t="s">
        <v>20</v>
      </c>
      <c r="C11" s="17">
        <v>4422000000</v>
      </c>
      <c r="D11" s="17">
        <v>4417847000</v>
      </c>
      <c r="E11" s="13">
        <v>3.7986452841999134</v>
      </c>
      <c r="F11" s="59" t="s">
        <v>24</v>
      </c>
      <c r="G11" s="17">
        <v>1517225782</v>
      </c>
      <c r="H11" s="17">
        <v>1453940207</v>
      </c>
      <c r="I11" s="13">
        <v>1.3047999768388445</v>
      </c>
    </row>
    <row r="12" spans="2:9" ht="15" customHeight="1">
      <c r="B12" s="18" t="s">
        <v>6</v>
      </c>
      <c r="C12" s="17">
        <v>112000000</v>
      </c>
      <c r="D12" s="17">
        <v>101076761</v>
      </c>
      <c r="E12" s="13">
        <v>0.08690992728241873</v>
      </c>
      <c r="F12" s="59" t="s">
        <v>36</v>
      </c>
      <c r="G12" s="17">
        <v>2813159386</v>
      </c>
      <c r="H12" s="17">
        <v>2412856808</v>
      </c>
      <c r="I12" s="13">
        <v>2.165354181716943</v>
      </c>
    </row>
    <row r="13" spans="2:9" ht="15" customHeight="1">
      <c r="B13" s="18" t="s">
        <v>7</v>
      </c>
      <c r="C13" s="17">
        <v>234000000</v>
      </c>
      <c r="D13" s="17">
        <v>215819000</v>
      </c>
      <c r="E13" s="13">
        <v>0.18556999067435814</v>
      </c>
      <c r="F13" s="59" t="s">
        <v>37</v>
      </c>
      <c r="G13" s="17">
        <v>19695773686</v>
      </c>
      <c r="H13" s="17">
        <v>18554102742</v>
      </c>
      <c r="I13" s="13">
        <v>16.650886130991452</v>
      </c>
    </row>
    <row r="14" spans="2:9" ht="15" customHeight="1">
      <c r="B14" s="18" t="s">
        <v>21</v>
      </c>
      <c r="C14" s="17">
        <v>282897000</v>
      </c>
      <c r="D14" s="17">
        <v>282897000</v>
      </c>
      <c r="E14" s="13">
        <v>0.24324639467240555</v>
      </c>
      <c r="F14" s="59" t="s">
        <v>38</v>
      </c>
      <c r="G14" s="17">
        <v>4061962626</v>
      </c>
      <c r="H14" s="17">
        <v>3992966077</v>
      </c>
      <c r="I14" s="13">
        <v>3.583381228268</v>
      </c>
    </row>
    <row r="15" spans="2:9" ht="15" customHeight="1">
      <c r="B15" s="18" t="s">
        <v>8</v>
      </c>
      <c r="C15" s="17">
        <v>1410188000</v>
      </c>
      <c r="D15" s="17">
        <v>1446681000</v>
      </c>
      <c r="E15" s="13">
        <v>1.243915409110278</v>
      </c>
      <c r="F15" s="59" t="s">
        <v>39</v>
      </c>
      <c r="G15" s="17">
        <v>13021449736</v>
      </c>
      <c r="H15" s="17">
        <v>12614518252</v>
      </c>
      <c r="I15" s="13">
        <v>11.320563970786992</v>
      </c>
    </row>
    <row r="16" spans="2:9" ht="15" customHeight="1">
      <c r="B16" s="18" t="s">
        <v>9</v>
      </c>
      <c r="C16" s="17">
        <v>69654000</v>
      </c>
      <c r="D16" s="17">
        <v>59425000</v>
      </c>
      <c r="E16" s="13">
        <v>0.05109604203440722</v>
      </c>
      <c r="F16" s="59" t="s">
        <v>12</v>
      </c>
      <c r="G16" s="17">
        <v>93000000</v>
      </c>
      <c r="H16" s="17">
        <v>41102462</v>
      </c>
      <c r="I16" s="13">
        <v>0.036886311560417204</v>
      </c>
    </row>
    <row r="17" spans="2:9" ht="15" customHeight="1">
      <c r="B17" s="18" t="s">
        <v>44</v>
      </c>
      <c r="C17" s="17">
        <v>1824444000</v>
      </c>
      <c r="D17" s="17">
        <v>1836976824</v>
      </c>
      <c r="E17" s="13">
        <v>1.5795076990380459</v>
      </c>
      <c r="F17" s="59" t="s">
        <v>40</v>
      </c>
      <c r="G17" s="17">
        <v>6472383000</v>
      </c>
      <c r="H17" s="17">
        <v>6470208643</v>
      </c>
      <c r="I17" s="13">
        <v>5.806516696411086</v>
      </c>
    </row>
    <row r="18" spans="2:9" ht="15" customHeight="1">
      <c r="B18" s="18" t="s">
        <v>10</v>
      </c>
      <c r="C18" s="17">
        <v>1912373000</v>
      </c>
      <c r="D18" s="17">
        <v>1945162565</v>
      </c>
      <c r="E18" s="13">
        <v>1.6725302176692534</v>
      </c>
      <c r="F18" s="59" t="s">
        <v>25</v>
      </c>
      <c r="G18" s="17">
        <v>2000</v>
      </c>
      <c r="H18" s="17">
        <v>0</v>
      </c>
      <c r="I18" s="17">
        <v>0</v>
      </c>
    </row>
    <row r="19" spans="2:9" ht="15" customHeight="1">
      <c r="B19" s="18" t="s">
        <v>11</v>
      </c>
      <c r="C19" s="17">
        <v>14975629000</v>
      </c>
      <c r="D19" s="17">
        <v>14496882502</v>
      </c>
      <c r="E19" s="13">
        <v>12.465011656542778</v>
      </c>
      <c r="F19" s="59" t="s">
        <v>41</v>
      </c>
      <c r="G19" s="17">
        <v>52467709</v>
      </c>
      <c r="H19" s="17">
        <v>0</v>
      </c>
      <c r="I19" s="17">
        <v>0</v>
      </c>
    </row>
    <row r="20" spans="2:9" ht="15" customHeight="1">
      <c r="B20" s="18" t="s">
        <v>13</v>
      </c>
      <c r="C20" s="17">
        <v>7105409000</v>
      </c>
      <c r="D20" s="17">
        <v>6837787686</v>
      </c>
      <c r="E20" s="13">
        <v>5.879409121181458</v>
      </c>
      <c r="F20" s="59"/>
      <c r="G20" s="60"/>
      <c r="H20" s="60"/>
      <c r="I20" s="13"/>
    </row>
    <row r="21" spans="2:9" ht="15" customHeight="1">
      <c r="B21" s="18" t="s">
        <v>14</v>
      </c>
      <c r="C21" s="17">
        <v>1203529000</v>
      </c>
      <c r="D21" s="17">
        <v>1265507266</v>
      </c>
      <c r="E21" s="13">
        <v>1.0881348331238327</v>
      </c>
      <c r="F21" s="59"/>
      <c r="G21" s="60"/>
      <c r="H21" s="61"/>
      <c r="I21" s="13"/>
    </row>
    <row r="22" spans="2:9" ht="15" customHeight="1">
      <c r="B22" s="18" t="s">
        <v>15</v>
      </c>
      <c r="C22" s="17">
        <v>22512000</v>
      </c>
      <c r="D22" s="17">
        <v>23034785</v>
      </c>
      <c r="E22" s="13">
        <v>0.019806248929129713</v>
      </c>
      <c r="F22" s="59"/>
      <c r="G22" s="60"/>
      <c r="H22" s="60"/>
      <c r="I22" s="13"/>
    </row>
    <row r="23" spans="2:9" ht="15" customHeight="1">
      <c r="B23" s="18" t="s">
        <v>16</v>
      </c>
      <c r="C23" s="17">
        <v>4692375000</v>
      </c>
      <c r="D23" s="17">
        <v>4681039758</v>
      </c>
      <c r="E23" s="13">
        <v>4.024949166840545</v>
      </c>
      <c r="F23" s="59"/>
      <c r="G23" s="60"/>
      <c r="H23" s="60"/>
      <c r="I23" s="13"/>
    </row>
    <row r="24" spans="2:9" ht="15" customHeight="1">
      <c r="B24" s="18" t="s">
        <v>17</v>
      </c>
      <c r="C24" s="17">
        <v>1872582891</v>
      </c>
      <c r="D24" s="17">
        <v>1872583377</v>
      </c>
      <c r="E24" s="13">
        <v>1.610123667549419</v>
      </c>
      <c r="F24" s="59"/>
      <c r="G24" s="60"/>
      <c r="H24" s="60"/>
      <c r="I24" s="13"/>
    </row>
    <row r="25" spans="2:9" ht="15" customHeight="1">
      <c r="B25" s="18" t="s">
        <v>18</v>
      </c>
      <c r="C25" s="17">
        <v>4574446000</v>
      </c>
      <c r="D25" s="17">
        <v>4762389541</v>
      </c>
      <c r="E25" s="13">
        <v>4.094897032749808</v>
      </c>
      <c r="F25" s="59"/>
      <c r="G25" s="60"/>
      <c r="H25" s="60"/>
      <c r="I25" s="13"/>
    </row>
    <row r="26" spans="2:9" ht="15" customHeight="1">
      <c r="B26" s="18" t="s">
        <v>19</v>
      </c>
      <c r="C26" s="17">
        <v>3635000000</v>
      </c>
      <c r="D26" s="17">
        <v>3548000000</v>
      </c>
      <c r="E26" s="13">
        <v>3.0507153073298583</v>
      </c>
      <c r="F26" s="59"/>
      <c r="G26" s="60"/>
      <c r="H26" s="60"/>
      <c r="I26" s="13"/>
    </row>
    <row r="27" spans="2:9" ht="15" customHeight="1" thickBot="1">
      <c r="B27" s="14" t="s">
        <v>43</v>
      </c>
      <c r="C27" s="62">
        <v>116155262891</v>
      </c>
      <c r="D27" s="63">
        <v>116300593224</v>
      </c>
      <c r="E27" s="64">
        <v>100</v>
      </c>
      <c r="F27" s="65" t="s">
        <v>42</v>
      </c>
      <c r="G27" s="62">
        <v>116155262891</v>
      </c>
      <c r="H27" s="62">
        <v>111430122073</v>
      </c>
      <c r="I27" s="15">
        <v>100</v>
      </c>
    </row>
    <row r="28" spans="2:9" ht="5.25" customHeight="1">
      <c r="B28" s="66"/>
      <c r="C28" s="67"/>
      <c r="D28" s="67"/>
      <c r="E28" s="68"/>
      <c r="F28" s="69"/>
      <c r="G28" s="67"/>
      <c r="H28" s="67"/>
      <c r="I28" s="68"/>
    </row>
    <row r="29" ht="13.5">
      <c r="B29" s="70" t="s">
        <v>45</v>
      </c>
    </row>
  </sheetData>
  <sheetProtection/>
  <mergeCells count="2">
    <mergeCell ref="B1:I1"/>
    <mergeCell ref="B4:E4"/>
  </mergeCells>
  <printOptions/>
  <pageMargins left="0.5118110236220472" right="0.31496062992125984" top="1.299212598425197" bottom="0.5118110236220472" header="0.5118110236220472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2022-01-06T01:14:22Z</cp:lastPrinted>
  <dcterms:created xsi:type="dcterms:W3CDTF">1997-07-16T13:56:19Z</dcterms:created>
  <dcterms:modified xsi:type="dcterms:W3CDTF">2023-01-12T06:28:26Z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000800ae000000000000010262b10207c74006b004c800</vt:lpwstr>
  </property>
</Properties>
</file>